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dri\Downloads\"/>
    </mc:Choice>
  </mc:AlternateContent>
  <xr:revisionPtr revIDLastSave="0" documentId="13_ncr:1_{C2C1390B-B538-444E-BC6E-8548E4D043EC}" xr6:coauthVersionLast="47" xr6:coauthVersionMax="47" xr10:uidLastSave="{00000000-0000-0000-0000-000000000000}"/>
  <bookViews>
    <workbookView xWindow="-120" yWindow="-120" windowWidth="20730" windowHeight="11040" xr2:uid="{34194E4A-149E-4061-A613-3C6A8894F86C}"/>
  </bookViews>
  <sheets>
    <sheet name="Paticipación Ciudadana 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J23" i="1" l="1"/>
  <c r="AI23" i="1"/>
  <c r="AH23" i="1"/>
  <c r="AB23" i="1"/>
  <c r="AD23" i="1"/>
  <c r="C23" i="1"/>
  <c r="W23" i="1"/>
  <c r="V23" i="1"/>
  <c r="R23" i="1"/>
  <c r="P23" i="1"/>
  <c r="AC23" i="1"/>
  <c r="X23" i="1"/>
  <c r="Q23" i="1"/>
</calcChain>
</file>

<file path=xl/sharedStrings.xml><?xml version="1.0" encoding="utf-8"?>
<sst xmlns="http://schemas.openxmlformats.org/spreadsheetml/2006/main" count="99" uniqueCount="74">
  <si>
    <t xml:space="preserve">PLAN DE ACCIÓN POLÍTICA MIPG </t>
  </si>
  <si>
    <t>Fecha:</t>
  </si>
  <si>
    <t>7/11/2024</t>
  </si>
  <si>
    <t>Versión:</t>
  </si>
  <si>
    <t>Código:</t>
  </si>
  <si>
    <t>DPI-FO-49</t>
  </si>
  <si>
    <t>PLAN INSTITUCIONAL DE GESTIÓN Y DESEMPEÑO</t>
  </si>
  <si>
    <t>POLITICA DE GESTIÓN- MIPG:</t>
  </si>
  <si>
    <t>Política de Participación Ciudadana en la Gestión Pública</t>
  </si>
  <si>
    <t>OBJETIVO DE LA POLÍTICA:</t>
  </si>
  <si>
    <t>Establecer las acciones para el fortalecimiento y la promoción de la participación ciudadana incidente en la toma de decisiones de la Autoridad Nacional de Licencias Ambientales - ANLA.</t>
  </si>
  <si>
    <t>JUSTIFICACIÓN:</t>
  </si>
  <si>
    <t>La ANLA se propone adelantar durante el 2026 acciones dirigidas a promover la participación ciudadana, facilitar el acceso a la información pública ambiental,  la atención de la conflictividad socioecológica con acciones dirigidas a generar las condiciones institucionales idóneas para la participación efectiva e incluyente y promover el fortalecimiento y desarrollo de esta participación, con base en los derechos de acceso a la información</t>
  </si>
  <si>
    <t>LÍDER DE LA POLÍTICA:</t>
  </si>
  <si>
    <t xml:space="preserve">Subdirección de Mecanismos de Participación Ciudadana  - Grupo Relación Estado Ciudadanías </t>
  </si>
  <si>
    <t xml:space="preserve">VERSIÓN (Espacio exclusivo de la  OAP): </t>
  </si>
  <si>
    <t>V1:</t>
  </si>
  <si>
    <t xml:space="preserve">DIMENSIÓN No.: </t>
  </si>
  <si>
    <t xml:space="preserve">Dimensión No.3: Gestión con valores para resultados </t>
  </si>
  <si>
    <t>ITEM</t>
  </si>
  <si>
    <t>PESO DE LA  ACCIÓN</t>
  </si>
  <si>
    <t>ACCIÓN</t>
  </si>
  <si>
    <t>PESO POR ACTIVIDAD</t>
  </si>
  <si>
    <t xml:space="preserve">ACTIVIDADES </t>
  </si>
  <si>
    <t xml:space="preserve">META </t>
  </si>
  <si>
    <t>PRODUCTO ESPERADO</t>
  </si>
  <si>
    <t>FECHA DE INICIO
(DD-MM-AAAA)</t>
  </si>
  <si>
    <t>FECHA DE FINALIZACIÓN 
(DD-MM-AAAA)</t>
  </si>
  <si>
    <t>DEPENDENCIA  
LIDER</t>
  </si>
  <si>
    <t>DEPENDENCIA (S) 
 APOYO</t>
  </si>
  <si>
    <t>EVIDENCIA</t>
  </si>
  <si>
    <t>ANÁLISIS CUALITATIVO 
(AUTOEVALUACIÓN)</t>
  </si>
  <si>
    <t>VALIDACIÓN OAP
(Espacio exclusivo de la OAP)</t>
  </si>
  <si>
    <t>% Avance real acumulado de la acción</t>
  </si>
  <si>
    <t>% Avance real acumulado de la actividad</t>
  </si>
  <si>
    <t>% Avance esperado de la actividad 
(Espacio exclusivo de la  OAP)</t>
  </si>
  <si>
    <t>Formular e implementar el plan de trabajo  2026 de la Estrategia Pedagógica Institucional  para fortalecer las condiciones y recursos pedagógicos que faciliten la promoción de la participación y el acceso a la información pública ambiental de la Entidad.</t>
  </si>
  <si>
    <r>
      <rPr>
        <b/>
        <sz val="10"/>
        <color rgb="FF000000"/>
        <rFont val="Century Gothic"/>
        <family val="2"/>
      </rPr>
      <t>1.1</t>
    </r>
    <r>
      <rPr>
        <sz val="10"/>
        <color rgb="FF000000"/>
        <rFont val="Century Gothic"/>
        <family val="2"/>
      </rPr>
      <t>.Formular e implementar el plan de trabajo 2026 de la Estrategia Pedagógica Institucional para promover una cultura  promotora de la participación.</t>
    </r>
  </si>
  <si>
    <t>Plan de trabajo de la Estrategia Institucional Pedagógica implementado y evidencias de seguimiento</t>
  </si>
  <si>
    <t>SMPCA - Grupo de Participación Ambiental</t>
  </si>
  <si>
    <t xml:space="preserve">Todas las dependencias </t>
  </si>
  <si>
    <t>Generar espacios y/o canales de encuentro o contacto con grupos de valor para divulgar y promover la Participación</t>
  </si>
  <si>
    <r>
      <rPr>
        <b/>
        <sz val="10"/>
        <color rgb="FF000000"/>
        <rFont val="Century Gothic"/>
      </rPr>
      <t>2.1.</t>
    </r>
    <r>
      <rPr>
        <sz val="10"/>
        <color rgb="FF000000"/>
        <rFont val="Century Gothic"/>
      </rPr>
      <t xml:space="preserve"> Realizar encuentros con los delegados de las dependencias con el fin de  sensibilizar e identificar los espacios de participación para la planeación de la participación.</t>
    </r>
  </si>
  <si>
    <t xml:space="preserve">Acta(s) y  listado(s) de asistencia </t>
  </si>
  <si>
    <t>SMPCA - Grupo de Participación Ambiental y  Grupo de Relación Estado Ciudadanías</t>
  </si>
  <si>
    <t>Todas las dependencias</t>
  </si>
  <si>
    <r>
      <rPr>
        <b/>
        <sz val="10"/>
        <color theme="1"/>
        <rFont val="Century Gothic"/>
        <family val="2"/>
      </rPr>
      <t>2.2.</t>
    </r>
    <r>
      <rPr>
        <sz val="10"/>
        <color theme="1"/>
        <rFont val="Century Gothic"/>
        <family val="2"/>
      </rPr>
      <t xml:space="preserve"> Realizar las consultas públicas a grupos de valor de los planes y documentos establecidos para conocimiento,comentarios y divulgar sus resultados a través de la página web.</t>
    </r>
  </si>
  <si>
    <t>Consultas públicas a grupos de valor realizadas y con resultados divulgados a través de la página web publicadas</t>
  </si>
  <si>
    <t>Dependencia que lleve a cabo la consulta pública</t>
  </si>
  <si>
    <t>Grupo de Relación Estado Ciudadanías
Grupo de Comunicaciones</t>
  </si>
  <si>
    <r>
      <rPr>
        <b/>
        <sz val="10"/>
        <color rgb="FF000000"/>
        <rFont val="Century Gothic"/>
      </rPr>
      <t xml:space="preserve"> 2.3.</t>
    </r>
    <r>
      <rPr>
        <sz val="10"/>
        <color rgb="FF000000"/>
        <rFont val="Century Gothic"/>
      </rPr>
      <t xml:space="preserve"> Realizar y promover encuentros con los grupos de valor para la promoción de la participación y el que hacer institucional y/o la divulgación de acciones que contribuyen a la construcción de paz.</t>
    </r>
  </si>
  <si>
    <t>Informe de los encuentros con los grupos de valor definidos</t>
  </si>
  <si>
    <t>SELA/SIPTA/OAJ/SSLA</t>
  </si>
  <si>
    <t>Elaborar documentos para la promoción y fortalecimiento de la participación.</t>
  </si>
  <si>
    <r>
      <rPr>
        <b/>
        <sz val="10"/>
        <rFont val="Century Gothic"/>
        <family val="2"/>
      </rPr>
      <t xml:space="preserve">3.1.  </t>
    </r>
    <r>
      <rPr>
        <sz val="10"/>
        <rFont val="Century Gothic"/>
        <family val="2"/>
      </rPr>
      <t>Sistematizar y divulgar experiencias frente a las acciones adelantadas para fortalecer y promover mecanismos de participación.</t>
    </r>
  </si>
  <si>
    <t>Documento de sistematización y divulgación</t>
  </si>
  <si>
    <t>Grupo de Comunicaciones</t>
  </si>
  <si>
    <t>Elaborar los contenidos de promoción de la participación ciudadana para la Estrategia de Comunicaciones de la Entidad.</t>
  </si>
  <si>
    <r>
      <rPr>
        <b/>
        <sz val="10"/>
        <rFont val="Century Gothic"/>
        <family val="2"/>
      </rPr>
      <t>4.1.</t>
    </r>
    <r>
      <rPr>
        <sz val="10"/>
        <rFont val="Century Gothic"/>
        <family val="2"/>
      </rPr>
      <t xml:space="preserve"> Divulgar la información sobre la promocion de la participación ciudadana a través de diferentes  canales.</t>
    </r>
  </si>
  <si>
    <t>Informe trimestral de la divulgación de los contenidos realizados.</t>
  </si>
  <si>
    <t>SMPCA - Grupo de Participación Ambiental y
Grupo de Relación Estado Ciudadanías</t>
  </si>
  <si>
    <t>Grupo Comunicaciones</t>
  </si>
  <si>
    <t>Gestionar la promoción de la participación ciudadana ambiental.</t>
  </si>
  <si>
    <r>
      <rPr>
        <b/>
        <sz val="10"/>
        <rFont val="Century Gothic"/>
        <family val="2"/>
      </rPr>
      <t>5.1</t>
    </r>
    <r>
      <rPr>
        <sz val="10"/>
        <rFont val="Century Gothic"/>
        <family val="2"/>
      </rPr>
      <t xml:space="preserve"> Realizar balance de las actividades ejecutadas en los mecanismos de participación ciudadana ambiental.</t>
    </r>
  </si>
  <si>
    <t>Informe de actividades ejecutadas en los mecanismos de participación ciudadana ambiental</t>
  </si>
  <si>
    <t xml:space="preserve">Grupo de Participación Ambiental </t>
  </si>
  <si>
    <t>SELA
SSLA
SIPTA</t>
  </si>
  <si>
    <r>
      <rPr>
        <b/>
        <sz val="10"/>
        <rFont val="Century Gothic"/>
        <family val="2"/>
      </rPr>
      <t>5.2</t>
    </r>
    <r>
      <rPr>
        <sz val="10"/>
        <rFont val="Century Gothic"/>
        <family val="2"/>
      </rPr>
      <t xml:space="preserve"> Divulgar los balances de las actividades ejecutadas en los mecanismos de participación ciudadana ambiental.</t>
    </r>
  </si>
  <si>
    <r>
      <t xml:space="preserve">Balances de las actividades ejecutadas en los mecanismos de participación ciudadana ambiental </t>
    </r>
    <r>
      <rPr>
        <sz val="10"/>
        <rFont val="Century Gothic"/>
        <family val="2"/>
      </rPr>
      <t xml:space="preserve">divulgados </t>
    </r>
  </si>
  <si>
    <t>TOTAL PARA EL PERIODO</t>
  </si>
  <si>
    <t xml:space="preserve">SEGUIMIENTO A MARZO 31 DE 2026 -  I </t>
  </si>
  <si>
    <t>SEGUIMIENTO A JUNIO 30  DE 2026 - II</t>
  </si>
  <si>
    <t xml:space="preserve">SEGUIMIENTO A DICIEMBRE 31  DE 2026 - IV </t>
  </si>
  <si>
    <t>SEGUIMIENTO A SEPTIEMBRE 30  DE 2026 -III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</si>
</sst>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sz val="10"/>
      <color theme="0"/>
      <name val="Century Gothic"/>
      <family val="2"/>
    </font>
    <font>
      <sz val="10"/>
      <color theme="1"/>
      <name val="Century Gothic"/>
      <family val="2"/>
    </font>
    <font>
      <b/>
      <sz val="10"/>
      <color theme="1"/>
      <name val="Century Gothic"/>
      <family val="2"/>
    </font>
    <font>
      <b/>
      <sz val="10"/>
      <color rgb="FF000000"/>
      <name val="Century Gothic"/>
      <family val="2"/>
    </font>
    <font>
      <sz val="10"/>
      <color rgb="FF000000"/>
      <name val="Century Gothic"/>
      <family val="2"/>
    </font>
    <font>
      <sz val="11"/>
      <color rgb="FF000000"/>
      <name val="Century Gothic"/>
      <family val="2"/>
    </font>
    <font>
      <sz val="10"/>
      <name val="Century Gothic"/>
      <family val="2"/>
    </font>
    <font>
      <sz val="11"/>
      <color theme="1"/>
      <name val="Century Gothic"/>
      <family val="2"/>
    </font>
    <font>
      <b/>
      <sz val="12"/>
      <color theme="0"/>
      <name val="Century Gothic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rgb="FF000000"/>
      <name val="Arial"/>
      <family val="2"/>
    </font>
    <font>
      <b/>
      <sz val="12"/>
      <name val="Arial"/>
      <family val="2"/>
    </font>
    <font>
      <b/>
      <sz val="10"/>
      <name val="Century Gothic"/>
      <family val="2"/>
    </font>
    <font>
      <b/>
      <sz val="10"/>
      <color theme="0"/>
      <name val="Arial"/>
      <family val="2"/>
    </font>
    <font>
      <b/>
      <sz val="10"/>
      <color rgb="FF000000"/>
      <name val="Century Gothic"/>
    </font>
    <font>
      <sz val="10"/>
      <color rgb="FF000000"/>
      <name val="Century Gothic"/>
    </font>
  </fonts>
  <fills count="10">
    <fill>
      <patternFill patternType="none"/>
    </fill>
    <fill>
      <patternFill patternType="gray125"/>
    </fill>
    <fill>
      <patternFill patternType="solid">
        <fgColor theme="9" tint="-0.499984740745262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theme="9" tint="-0.2499465926084170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 tint="-0.249977111117893"/>
        <bgColor indexed="64"/>
      </patternFill>
    </fill>
  </fills>
  <borders count="58">
    <border>
      <left/>
      <right/>
      <top/>
      <bottom/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1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 applyAlignment="1">
      <alignment vertical="center" wrapText="1"/>
    </xf>
    <xf numFmtId="0" fontId="2" fillId="0" borderId="0" xfId="0" applyFont="1"/>
    <xf numFmtId="0" fontId="3" fillId="0" borderId="0" xfId="0" applyFont="1"/>
    <xf numFmtId="0" fontId="5" fillId="0" borderId="0" xfId="0" applyFont="1" applyAlignment="1">
      <alignment wrapText="1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13" fillId="0" borderId="9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49" fontId="13" fillId="0" borderId="7" xfId="0" applyNumberFormat="1" applyFont="1" applyBorder="1" applyAlignment="1">
      <alignment horizontal="center" vertical="center" wrapText="1"/>
    </xf>
    <xf numFmtId="14" fontId="7" fillId="3" borderId="25" xfId="0" applyNumberFormat="1" applyFont="1" applyFill="1" applyBorder="1" applyAlignment="1">
      <alignment horizontal="center" vertical="center" wrapText="1" readingOrder="1"/>
    </xf>
    <xf numFmtId="9" fontId="15" fillId="3" borderId="5" xfId="1" applyFont="1" applyFill="1" applyBorder="1" applyAlignment="1" applyProtection="1">
      <alignment horizontal="center" vertical="center" wrapText="1" readingOrder="1"/>
      <protection locked="0"/>
    </xf>
    <xf numFmtId="0" fontId="15" fillId="3" borderId="4" xfId="0" applyFont="1" applyFill="1" applyBorder="1" applyAlignment="1" applyProtection="1">
      <alignment horizontal="center" vertical="center" wrapText="1" readingOrder="1"/>
      <protection locked="0"/>
    </xf>
    <xf numFmtId="14" fontId="7" fillId="7" borderId="16" xfId="0" applyNumberFormat="1" applyFont="1" applyFill="1" applyBorder="1" applyAlignment="1">
      <alignment horizontal="center" vertical="center" wrapText="1" readingOrder="1"/>
    </xf>
    <xf numFmtId="0" fontId="10" fillId="5" borderId="12" xfId="0" applyFont="1" applyFill="1" applyBorder="1" applyAlignment="1">
      <alignment vertical="center" wrapText="1"/>
    </xf>
    <xf numFmtId="9" fontId="5" fillId="0" borderId="7" xfId="1" applyFont="1" applyBorder="1" applyAlignment="1">
      <alignment horizontal="center" vertical="center"/>
    </xf>
    <xf numFmtId="9" fontId="5" fillId="0" borderId="12" xfId="1" applyFont="1" applyBorder="1" applyAlignment="1">
      <alignment horizontal="center" vertical="center"/>
    </xf>
    <xf numFmtId="9" fontId="5" fillId="0" borderId="13" xfId="1" applyFont="1" applyBorder="1" applyAlignment="1">
      <alignment horizontal="center" vertical="center"/>
    </xf>
    <xf numFmtId="0" fontId="10" fillId="5" borderId="13" xfId="0" applyFont="1" applyFill="1" applyBorder="1" applyAlignment="1">
      <alignment vertical="center" wrapText="1"/>
    </xf>
    <xf numFmtId="0" fontId="11" fillId="0" borderId="13" xfId="0" applyFont="1" applyBorder="1"/>
    <xf numFmtId="9" fontId="9" fillId="5" borderId="13" xfId="1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 wrapText="1"/>
    </xf>
    <xf numFmtId="0" fontId="4" fillId="4" borderId="17" xfId="0" applyFont="1" applyFill="1" applyBorder="1" applyAlignment="1">
      <alignment horizontal="center" vertical="center" wrapText="1"/>
    </xf>
    <xf numFmtId="0" fontId="7" fillId="3" borderId="26" xfId="0" applyFont="1" applyFill="1" applyBorder="1" applyAlignment="1">
      <alignment horizontal="center" vertical="center" wrapText="1" readingOrder="1"/>
    </xf>
    <xf numFmtId="0" fontId="7" fillId="3" borderId="5" xfId="0" applyFont="1" applyFill="1" applyBorder="1" applyAlignment="1">
      <alignment horizontal="center" vertical="center" wrapText="1" readingOrder="1"/>
    </xf>
    <xf numFmtId="0" fontId="8" fillId="0" borderId="6" xfId="0" applyFont="1" applyBorder="1" applyAlignment="1">
      <alignment vertical="center"/>
    </xf>
    <xf numFmtId="0" fontId="6" fillId="0" borderId="35" xfId="0" applyFont="1" applyBorder="1" applyAlignment="1">
      <alignment horizontal="center" vertical="center"/>
    </xf>
    <xf numFmtId="9" fontId="5" fillId="0" borderId="36" xfId="1" applyFont="1" applyBorder="1" applyAlignment="1">
      <alignment horizontal="center" vertical="center"/>
    </xf>
    <xf numFmtId="0" fontId="10" fillId="5" borderId="36" xfId="0" applyFont="1" applyFill="1" applyBorder="1" applyAlignment="1">
      <alignment vertical="center" wrapText="1"/>
    </xf>
    <xf numFmtId="9" fontId="6" fillId="0" borderId="32" xfId="1" applyFont="1" applyBorder="1" applyAlignment="1">
      <alignment horizontal="center" vertical="center"/>
    </xf>
    <xf numFmtId="9" fontId="6" fillId="0" borderId="32" xfId="0" applyNumberFormat="1" applyFont="1" applyBorder="1" applyAlignment="1">
      <alignment horizontal="center" vertical="center"/>
    </xf>
    <xf numFmtId="9" fontId="6" fillId="0" borderId="37" xfId="1" applyFont="1" applyBorder="1" applyAlignment="1">
      <alignment horizontal="center" vertical="center"/>
    </xf>
    <xf numFmtId="0" fontId="4" fillId="9" borderId="5" xfId="0" applyFont="1" applyFill="1" applyBorder="1" applyAlignment="1">
      <alignment horizontal="center" vertical="center" wrapText="1" readingOrder="1"/>
    </xf>
    <xf numFmtId="0" fontId="4" fillId="4" borderId="16" xfId="0" applyFont="1" applyFill="1" applyBorder="1" applyAlignment="1">
      <alignment horizontal="center" vertical="center" wrapText="1"/>
    </xf>
    <xf numFmtId="10" fontId="18" fillId="9" borderId="46" xfId="1" applyNumberFormat="1" applyFont="1" applyFill="1" applyBorder="1" applyAlignment="1" applyProtection="1">
      <alignment horizontal="center" vertical="center" wrapText="1" readingOrder="1"/>
    </xf>
    <xf numFmtId="9" fontId="10" fillId="0" borderId="36" xfId="1" applyFont="1" applyBorder="1" applyAlignment="1">
      <alignment horizontal="center" vertical="center"/>
    </xf>
    <xf numFmtId="0" fontId="10" fillId="0" borderId="36" xfId="0" applyFont="1" applyBorder="1" applyAlignment="1">
      <alignment horizontal="left" vertical="center" wrapText="1"/>
    </xf>
    <xf numFmtId="14" fontId="5" fillId="0" borderId="12" xfId="1" applyNumberFormat="1" applyFont="1" applyFill="1" applyBorder="1" applyAlignment="1">
      <alignment horizontal="center" vertical="center" wrapText="1"/>
    </xf>
    <xf numFmtId="0" fontId="9" fillId="0" borderId="8" xfId="0" applyFont="1" applyBorder="1" applyAlignment="1">
      <alignment vertical="center" wrapText="1"/>
    </xf>
    <xf numFmtId="0" fontId="10" fillId="0" borderId="12" xfId="1" applyNumberFormat="1" applyFont="1" applyFill="1" applyBorder="1" applyAlignment="1">
      <alignment horizontal="center" vertical="center" wrapText="1"/>
    </xf>
    <xf numFmtId="0" fontId="10" fillId="0" borderId="3" xfId="1" applyNumberFormat="1" applyFont="1" applyFill="1" applyBorder="1" applyAlignment="1">
      <alignment horizontal="center" vertical="center" wrapText="1"/>
    </xf>
    <xf numFmtId="9" fontId="10" fillId="0" borderId="3" xfId="1" applyFont="1" applyFill="1" applyBorder="1" applyAlignment="1">
      <alignment horizontal="left" vertical="center" wrapText="1"/>
    </xf>
    <xf numFmtId="14" fontId="5" fillId="0" borderId="5" xfId="1" applyNumberFormat="1" applyFont="1" applyFill="1" applyBorder="1" applyAlignment="1">
      <alignment horizontal="center" vertical="center" wrapText="1"/>
    </xf>
    <xf numFmtId="9" fontId="5" fillId="0" borderId="36" xfId="1" applyFont="1" applyBorder="1" applyAlignment="1">
      <alignment horizontal="left" vertical="center" wrapText="1"/>
    </xf>
    <xf numFmtId="1" fontId="5" fillId="0" borderId="12" xfId="1" applyNumberFormat="1" applyFont="1" applyBorder="1" applyAlignment="1">
      <alignment horizontal="center" vertical="center"/>
    </xf>
    <xf numFmtId="9" fontId="5" fillId="0" borderId="12" xfId="1" applyFont="1" applyBorder="1" applyAlignment="1">
      <alignment horizontal="left" vertical="center" wrapText="1"/>
    </xf>
    <xf numFmtId="9" fontId="5" fillId="0" borderId="13" xfId="1" applyFont="1" applyBorder="1" applyAlignment="1">
      <alignment horizontal="left" vertical="center" wrapText="1"/>
    </xf>
    <xf numFmtId="9" fontId="5" fillId="0" borderId="36" xfId="1" applyFont="1" applyFill="1" applyBorder="1" applyAlignment="1">
      <alignment horizontal="center" vertical="center"/>
    </xf>
    <xf numFmtId="0" fontId="5" fillId="0" borderId="36" xfId="1" applyNumberFormat="1" applyFont="1" applyFill="1" applyBorder="1" applyAlignment="1">
      <alignment horizontal="center" vertical="center"/>
    </xf>
    <xf numFmtId="14" fontId="5" fillId="0" borderId="36" xfId="1" applyNumberFormat="1" applyFont="1" applyFill="1" applyBorder="1" applyAlignment="1">
      <alignment horizontal="center" vertical="center"/>
    </xf>
    <xf numFmtId="0" fontId="5" fillId="0" borderId="49" xfId="0" applyFont="1" applyBorder="1" applyAlignment="1">
      <alignment wrapText="1"/>
    </xf>
    <xf numFmtId="9" fontId="5" fillId="0" borderId="12" xfId="1" applyFont="1" applyBorder="1" applyAlignment="1">
      <alignment horizontal="center" vertical="center" wrapText="1"/>
    </xf>
    <xf numFmtId="9" fontId="5" fillId="0" borderId="49" xfId="1" applyFont="1" applyBorder="1" applyAlignment="1">
      <alignment horizontal="center" vertical="center" wrapText="1"/>
    </xf>
    <xf numFmtId="0" fontId="20" fillId="0" borderId="12" xfId="0" applyFont="1" applyBorder="1" applyAlignment="1">
      <alignment vertical="center" wrapText="1"/>
    </xf>
    <xf numFmtId="9" fontId="10" fillId="0" borderId="36" xfId="1" applyFont="1" applyFill="1" applyBorder="1" applyAlignment="1">
      <alignment horizontal="left" vertical="center" wrapText="1"/>
    </xf>
    <xf numFmtId="9" fontId="10" fillId="0" borderId="30" xfId="1" applyFont="1" applyFill="1" applyBorder="1" applyAlignment="1">
      <alignment horizontal="left" vertical="center" wrapText="1"/>
    </xf>
    <xf numFmtId="14" fontId="5" fillId="0" borderId="12" xfId="1" applyNumberFormat="1" applyFont="1" applyFill="1" applyBorder="1" applyAlignment="1">
      <alignment horizontal="center" vertical="center"/>
    </xf>
    <xf numFmtId="14" fontId="5" fillId="0" borderId="13" xfId="1" applyNumberFormat="1" applyFont="1" applyFill="1" applyBorder="1" applyAlignment="1">
      <alignment horizontal="center" vertical="center"/>
    </xf>
    <xf numFmtId="9" fontId="5" fillId="0" borderId="36" xfId="1" applyFont="1" applyFill="1" applyBorder="1" applyAlignment="1">
      <alignment horizontal="center" vertical="center" wrapText="1"/>
    </xf>
    <xf numFmtId="9" fontId="5" fillId="0" borderId="12" xfId="1" applyFont="1" applyFill="1" applyBorder="1" applyAlignment="1">
      <alignment horizontal="center" vertical="center" wrapText="1"/>
    </xf>
    <xf numFmtId="9" fontId="5" fillId="0" borderId="13" xfId="1" applyFont="1" applyFill="1" applyBorder="1" applyAlignment="1">
      <alignment horizontal="center" vertical="center" wrapText="1"/>
    </xf>
    <xf numFmtId="9" fontId="5" fillId="0" borderId="3" xfId="1" applyFont="1" applyFill="1" applyBorder="1" applyAlignment="1">
      <alignment horizontal="center" vertical="center" wrapText="1"/>
    </xf>
    <xf numFmtId="14" fontId="5" fillId="0" borderId="50" xfId="1" applyNumberFormat="1" applyFont="1" applyFill="1" applyBorder="1" applyAlignment="1">
      <alignment horizontal="center" vertical="center" wrapText="1"/>
    </xf>
    <xf numFmtId="14" fontId="5" fillId="0" borderId="3" xfId="1" applyNumberFormat="1" applyFont="1" applyFill="1" applyBorder="1" applyAlignment="1">
      <alignment horizontal="center" vertical="center" wrapText="1"/>
    </xf>
    <xf numFmtId="9" fontId="12" fillId="8" borderId="51" xfId="0" applyNumberFormat="1" applyFont="1" applyFill="1" applyBorder="1" applyAlignment="1">
      <alignment horizontal="center" vertical="center"/>
    </xf>
    <xf numFmtId="0" fontId="9" fillId="0" borderId="12" xfId="0" applyFont="1" applyBorder="1" applyAlignment="1">
      <alignment vertical="center" wrapText="1"/>
    </xf>
    <xf numFmtId="9" fontId="9" fillId="6" borderId="12" xfId="0" applyNumberFormat="1" applyFont="1" applyFill="1" applyBorder="1" applyAlignment="1">
      <alignment vertical="center"/>
    </xf>
    <xf numFmtId="0" fontId="8" fillId="0" borderId="12" xfId="0" applyFont="1" applyBorder="1" applyAlignment="1">
      <alignment vertical="center" wrapText="1"/>
    </xf>
    <xf numFmtId="9" fontId="9" fillId="6" borderId="12" xfId="0" applyNumberFormat="1" applyFont="1" applyFill="1" applyBorder="1" applyAlignment="1">
      <alignment horizontal="center" vertical="center"/>
    </xf>
    <xf numFmtId="1" fontId="5" fillId="0" borderId="13" xfId="1" applyNumberFormat="1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3" xfId="0" applyFont="1" applyBorder="1" applyAlignment="1">
      <alignment vertical="center"/>
    </xf>
    <xf numFmtId="0" fontId="9" fillId="0" borderId="13" xfId="0" applyFont="1" applyBorder="1" applyAlignment="1">
      <alignment vertical="center" wrapText="1"/>
    </xf>
    <xf numFmtId="9" fontId="9" fillId="6" borderId="13" xfId="0" applyNumberFormat="1" applyFont="1" applyFill="1" applyBorder="1" applyAlignment="1">
      <alignment vertical="center"/>
    </xf>
    <xf numFmtId="0" fontId="9" fillId="6" borderId="13" xfId="0" applyFont="1" applyFill="1" applyBorder="1" applyAlignment="1">
      <alignment vertical="center" wrapText="1"/>
    </xf>
    <xf numFmtId="0" fontId="10" fillId="6" borderId="13" xfId="0" applyFont="1" applyFill="1" applyBorder="1" applyAlignment="1">
      <alignment vertical="center" wrapText="1"/>
    </xf>
    <xf numFmtId="0" fontId="8" fillId="0" borderId="13" xfId="0" applyFont="1" applyBorder="1" applyAlignment="1">
      <alignment vertical="center" wrapText="1"/>
    </xf>
    <xf numFmtId="9" fontId="9" fillId="6" borderId="13" xfId="0" applyNumberFormat="1" applyFont="1" applyFill="1" applyBorder="1" applyAlignment="1">
      <alignment horizontal="center" vertical="center"/>
    </xf>
    <xf numFmtId="0" fontId="10" fillId="0" borderId="36" xfId="1" applyNumberFormat="1" applyFont="1" applyFill="1" applyBorder="1" applyAlignment="1">
      <alignment horizontal="center" vertical="center" wrapText="1"/>
    </xf>
    <xf numFmtId="9" fontId="5" fillId="0" borderId="13" xfId="1" applyFont="1" applyBorder="1" applyAlignment="1">
      <alignment horizontal="center" vertical="center" wrapText="1"/>
    </xf>
    <xf numFmtId="0" fontId="20" fillId="0" borderId="13" xfId="0" applyFont="1" applyBorder="1" applyAlignment="1">
      <alignment vertical="center" wrapText="1"/>
    </xf>
    <xf numFmtId="0" fontId="10" fillId="0" borderId="13" xfId="1" applyNumberFormat="1" applyFont="1" applyFill="1" applyBorder="1" applyAlignment="1">
      <alignment horizontal="center" vertical="center" wrapText="1"/>
    </xf>
    <xf numFmtId="9" fontId="10" fillId="0" borderId="13" xfId="1" applyFont="1" applyFill="1" applyBorder="1" applyAlignment="1">
      <alignment horizontal="left" vertical="center" wrapText="1"/>
    </xf>
    <xf numFmtId="14" fontId="5" fillId="0" borderId="13" xfId="1" applyNumberFormat="1" applyFont="1" applyFill="1" applyBorder="1" applyAlignment="1">
      <alignment horizontal="center" vertical="center" wrapText="1"/>
    </xf>
    <xf numFmtId="0" fontId="5" fillId="0" borderId="36" xfId="0" applyFont="1" applyBorder="1" applyAlignment="1">
      <alignment horizontal="left" vertical="center" wrapText="1"/>
    </xf>
    <xf numFmtId="0" fontId="8" fillId="0" borderId="36" xfId="0" applyFont="1" applyBorder="1" applyAlignment="1">
      <alignment horizontal="left" vertical="center" wrapText="1"/>
    </xf>
    <xf numFmtId="14" fontId="5" fillId="0" borderId="52" xfId="1" applyNumberFormat="1" applyFont="1" applyFill="1" applyBorder="1" applyAlignment="1">
      <alignment horizontal="center" vertical="center"/>
    </xf>
    <xf numFmtId="9" fontId="5" fillId="0" borderId="53" xfId="1" applyFont="1" applyFill="1" applyBorder="1" applyAlignment="1">
      <alignment horizontal="center" vertical="center" wrapText="1"/>
    </xf>
    <xf numFmtId="0" fontId="4" fillId="9" borderId="20" xfId="0" applyFont="1" applyFill="1" applyBorder="1" applyAlignment="1">
      <alignment horizontal="center" vertical="center" wrapText="1" readingOrder="1"/>
    </xf>
    <xf numFmtId="0" fontId="4" fillId="9" borderId="21" xfId="0" applyFont="1" applyFill="1" applyBorder="1" applyAlignment="1">
      <alignment horizontal="center" vertical="center" wrapText="1" readingOrder="1"/>
    </xf>
    <xf numFmtId="0" fontId="4" fillId="9" borderId="33" xfId="0" applyFont="1" applyFill="1" applyBorder="1" applyAlignment="1">
      <alignment horizontal="center" vertical="center" wrapText="1" readingOrder="1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14" fontId="7" fillId="3" borderId="17" xfId="0" applyNumberFormat="1" applyFont="1" applyFill="1" applyBorder="1" applyAlignment="1">
      <alignment horizontal="center" vertical="center" wrapText="1" readingOrder="1"/>
    </xf>
    <xf numFmtId="14" fontId="7" fillId="3" borderId="18" xfId="0" applyNumberFormat="1" applyFont="1" applyFill="1" applyBorder="1" applyAlignment="1">
      <alignment horizontal="center" vertical="center" wrapText="1" readingOrder="1"/>
    </xf>
    <xf numFmtId="9" fontId="5" fillId="0" borderId="28" xfId="1" applyFont="1" applyBorder="1" applyAlignment="1">
      <alignment horizontal="center" vertical="center"/>
    </xf>
    <xf numFmtId="9" fontId="5" fillId="0" borderId="48" xfId="1" applyFont="1" applyBorder="1" applyAlignment="1">
      <alignment horizontal="center" vertical="center"/>
    </xf>
    <xf numFmtId="0" fontId="4" fillId="9" borderId="23" xfId="0" applyFont="1" applyFill="1" applyBorder="1" applyAlignment="1">
      <alignment horizontal="left" vertical="center" wrapText="1"/>
    </xf>
    <xf numFmtId="0" fontId="4" fillId="9" borderId="0" xfId="0" applyFont="1" applyFill="1" applyAlignment="1">
      <alignment horizontal="left" vertical="center" wrapText="1"/>
    </xf>
    <xf numFmtId="0" fontId="4" fillId="9" borderId="45" xfId="0" applyFont="1" applyFill="1" applyBorder="1" applyAlignment="1">
      <alignment horizontal="left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 wrapText="1"/>
    </xf>
    <xf numFmtId="0" fontId="16" fillId="0" borderId="19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20" xfId="0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6" fillId="0" borderId="41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0" fontId="4" fillId="2" borderId="42" xfId="0" applyFont="1" applyFill="1" applyBorder="1" applyAlignment="1">
      <alignment horizontal="left" vertical="center" wrapText="1"/>
    </xf>
    <xf numFmtId="0" fontId="4" fillId="2" borderId="43" xfId="0" applyFont="1" applyFill="1" applyBorder="1" applyAlignment="1">
      <alignment horizontal="left" vertical="center" wrapText="1"/>
    </xf>
    <xf numFmtId="0" fontId="4" fillId="2" borderId="44" xfId="0" applyFont="1" applyFill="1" applyBorder="1" applyAlignment="1">
      <alignment horizontal="left" vertical="center" wrapText="1"/>
    </xf>
    <xf numFmtId="9" fontId="5" fillId="0" borderId="13" xfId="1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10" fillId="0" borderId="12" xfId="0" applyFont="1" applyBorder="1" applyAlignment="1">
      <alignment horizontal="left" vertical="center" wrapText="1"/>
    </xf>
    <xf numFmtId="0" fontId="10" fillId="0" borderId="13" xfId="0" applyFont="1" applyBorder="1" applyAlignment="1">
      <alignment horizontal="left" vertical="center" wrapText="1"/>
    </xf>
    <xf numFmtId="9" fontId="10" fillId="0" borderId="12" xfId="1" applyFont="1" applyBorder="1" applyAlignment="1">
      <alignment horizontal="center" vertical="center"/>
    </xf>
    <xf numFmtId="9" fontId="10" fillId="0" borderId="13" xfId="1" applyFont="1" applyBorder="1" applyAlignment="1">
      <alignment horizontal="center" vertical="center"/>
    </xf>
    <xf numFmtId="9" fontId="5" fillId="0" borderId="32" xfId="1" applyFont="1" applyBorder="1" applyAlignment="1">
      <alignment horizontal="center" vertical="center"/>
    </xf>
    <xf numFmtId="0" fontId="10" fillId="0" borderId="28" xfId="0" applyFont="1" applyBorder="1" applyAlignment="1">
      <alignment horizontal="left" vertical="center" wrapText="1"/>
    </xf>
    <xf numFmtId="0" fontId="10" fillId="0" borderId="48" xfId="0" applyFont="1" applyBorder="1" applyAlignment="1">
      <alignment horizontal="left" vertical="center" wrapText="1"/>
    </xf>
    <xf numFmtId="0" fontId="10" fillId="0" borderId="32" xfId="0" applyFont="1" applyBorder="1" applyAlignment="1">
      <alignment horizontal="left" vertical="center" wrapText="1"/>
    </xf>
    <xf numFmtId="0" fontId="6" fillId="0" borderId="27" xfId="0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5" fillId="0" borderId="38" xfId="0" applyFont="1" applyBorder="1" applyAlignment="1">
      <alignment horizontal="left" vertical="center" wrapText="1"/>
    </xf>
    <xf numFmtId="0" fontId="5" fillId="0" borderId="39" xfId="0" applyFont="1" applyBorder="1" applyAlignment="1">
      <alignment horizontal="left" vertical="center" wrapText="1"/>
    </xf>
    <xf numFmtId="0" fontId="5" fillId="0" borderId="40" xfId="0" applyFont="1" applyBorder="1" applyAlignment="1">
      <alignment horizontal="left" vertical="center" wrapText="1"/>
    </xf>
    <xf numFmtId="9" fontId="5" fillId="0" borderId="54" xfId="1" applyFont="1" applyFill="1" applyBorder="1" applyAlignment="1">
      <alignment horizontal="center" vertical="center" wrapText="1"/>
    </xf>
    <xf numFmtId="9" fontId="5" fillId="0" borderId="29" xfId="1" applyFont="1" applyFill="1" applyBorder="1" applyAlignment="1">
      <alignment horizontal="center" vertical="center" wrapText="1"/>
    </xf>
    <xf numFmtId="9" fontId="5" fillId="0" borderId="55" xfId="1" applyFont="1" applyFill="1" applyBorder="1" applyAlignment="1">
      <alignment horizontal="center" vertical="center" wrapText="1"/>
    </xf>
    <xf numFmtId="9" fontId="5" fillId="0" borderId="56" xfId="1" applyFont="1" applyFill="1" applyBorder="1" applyAlignment="1">
      <alignment horizontal="center" vertical="center" wrapText="1"/>
    </xf>
    <xf numFmtId="9" fontId="10" fillId="0" borderId="57" xfId="1" applyFont="1" applyFill="1" applyBorder="1" applyAlignment="1">
      <alignment horizontal="center" vertical="center" wrapText="1"/>
    </xf>
    <xf numFmtId="9" fontId="5" fillId="0" borderId="57" xfId="1" applyFont="1" applyFill="1" applyBorder="1" applyAlignment="1">
      <alignment horizontal="center" vertical="center" wrapText="1"/>
    </xf>
    <xf numFmtId="9" fontId="10" fillId="0" borderId="56" xfId="1" applyFont="1" applyFill="1" applyBorder="1" applyAlignment="1">
      <alignment horizontal="center" vertical="center" wrapText="1"/>
    </xf>
    <xf numFmtId="0" fontId="9" fillId="0" borderId="3" xfId="0" applyFont="1" applyBorder="1" applyAlignment="1">
      <alignment vertical="center" wrapText="1"/>
    </xf>
    <xf numFmtId="9" fontId="9" fillId="6" borderId="3" xfId="0" applyNumberFormat="1" applyFont="1" applyFill="1" applyBorder="1" applyAlignment="1">
      <alignment horizontal="center" vertical="center"/>
    </xf>
    <xf numFmtId="9" fontId="5" fillId="0" borderId="3" xfId="1" applyFont="1" applyBorder="1" applyAlignment="1">
      <alignment horizontal="center" vertical="center"/>
    </xf>
    <xf numFmtId="0" fontId="8" fillId="0" borderId="3" xfId="0" applyFont="1" applyBorder="1" applyAlignment="1">
      <alignment vertical="center" wrapText="1"/>
    </xf>
    <xf numFmtId="9" fontId="9" fillId="6" borderId="3" xfId="0" applyNumberFormat="1" applyFont="1" applyFill="1" applyBorder="1" applyAlignment="1">
      <alignment vertical="center"/>
    </xf>
    <xf numFmtId="9" fontId="5" fillId="0" borderId="3" xfId="1" applyFont="1" applyBorder="1" applyAlignment="1">
      <alignment horizontal="center" vertical="center"/>
    </xf>
    <xf numFmtId="0" fontId="11" fillId="0" borderId="3" xfId="0" applyFont="1" applyBorder="1"/>
    <xf numFmtId="0" fontId="9" fillId="0" borderId="3" xfId="0" applyFont="1" applyBorder="1" applyAlignment="1">
      <alignment horizontal="center" vertical="center"/>
    </xf>
    <xf numFmtId="9" fontId="9" fillId="5" borderId="3" xfId="1" applyFont="1" applyFill="1" applyBorder="1" applyAlignment="1">
      <alignment horizontal="center" vertical="center"/>
    </xf>
    <xf numFmtId="0" fontId="11" fillId="5" borderId="3" xfId="0" applyFont="1" applyFill="1" applyBorder="1"/>
    <xf numFmtId="0" fontId="9" fillId="6" borderId="3" xfId="0" applyFont="1" applyFill="1" applyBorder="1" applyAlignment="1">
      <alignment vertical="center"/>
    </xf>
    <xf numFmtId="0" fontId="10" fillId="6" borderId="3" xfId="0" applyFont="1" applyFill="1" applyBorder="1" applyAlignment="1">
      <alignment vertical="center" wrapText="1"/>
    </xf>
    <xf numFmtId="0" fontId="8" fillId="0" borderId="12" xfId="0" applyFont="1" applyBorder="1" applyAlignment="1">
      <alignment vertical="center"/>
    </xf>
    <xf numFmtId="9" fontId="5" fillId="0" borderId="9" xfId="1" applyFont="1" applyBorder="1" applyAlignment="1">
      <alignment horizontal="center" vertical="center"/>
    </xf>
    <xf numFmtId="0" fontId="11" fillId="0" borderId="8" xfId="0" applyFont="1" applyBorder="1"/>
    <xf numFmtId="0" fontId="11" fillId="5" borderId="8" xfId="0" applyFont="1" applyFill="1" applyBorder="1"/>
    <xf numFmtId="0" fontId="11" fillId="0" borderId="10" xfId="0" applyFont="1" applyBorder="1"/>
    <xf numFmtId="9" fontId="5" fillId="0" borderId="11" xfId="1" applyFont="1" applyBorder="1" applyAlignment="1">
      <alignment horizontal="center" vertical="center"/>
    </xf>
    <xf numFmtId="9" fontId="5" fillId="0" borderId="3" xfId="1" applyFont="1" applyBorder="1" applyAlignment="1">
      <alignment vertical="center"/>
    </xf>
    <xf numFmtId="9" fontId="5" fillId="0" borderId="13" xfId="1" applyFont="1" applyBorder="1" applyAlignment="1">
      <alignment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341922</xdr:colOff>
      <xdr:row>1</xdr:row>
      <xdr:rowOff>12212</xdr:rowOff>
    </xdr:from>
    <xdr:to>
      <xdr:col>3</xdr:col>
      <xdr:colOff>928077</xdr:colOff>
      <xdr:row>3</xdr:row>
      <xdr:rowOff>232020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812E9AF-8573-4FAF-9D38-C3F5F5D482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0095" y="183174"/>
          <a:ext cx="1685194" cy="793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762524-51E2-48A4-BB77-4C8C4732F99B}">
  <dimension ref="B1:AJ23"/>
  <sheetViews>
    <sheetView showGridLines="0" tabSelected="1" zoomScale="65" zoomScaleNormal="100" workbookViewId="0"/>
  </sheetViews>
  <sheetFormatPr baseColWidth="10" defaultColWidth="11.42578125" defaultRowHeight="13.5" customHeight="1" x14ac:dyDescent="0.25"/>
  <cols>
    <col min="1" max="1" width="4.28515625" style="4" customWidth="1"/>
    <col min="2" max="2" width="8.140625" style="9" customWidth="1"/>
    <col min="3" max="3" width="16.5703125" style="9" customWidth="1"/>
    <col min="4" max="4" width="34.28515625" style="9" customWidth="1"/>
    <col min="5" max="5" width="15.42578125" style="9" customWidth="1"/>
    <col min="6" max="6" width="46.28515625" style="9" customWidth="1"/>
    <col min="7" max="7" width="15.42578125" style="9" customWidth="1"/>
    <col min="8" max="8" width="40.28515625" style="9" customWidth="1"/>
    <col min="9" max="9" width="18.42578125" style="9" customWidth="1"/>
    <col min="10" max="10" width="19.140625" style="9" customWidth="1"/>
    <col min="11" max="11" width="30.5703125" style="10" bestFit="1" customWidth="1"/>
    <col min="12" max="12" width="26.140625" style="6" bestFit="1" customWidth="1"/>
    <col min="13" max="13" width="14.85546875" style="9" bestFit="1" customWidth="1"/>
    <col min="14" max="14" width="27.85546875" style="9" customWidth="1"/>
    <col min="15" max="15" width="23.85546875" style="9" bestFit="1" customWidth="1"/>
    <col min="16" max="16" width="15.140625" style="10" bestFit="1" customWidth="1"/>
    <col min="17" max="17" width="17.5703125" style="9" bestFit="1" customWidth="1"/>
    <col min="18" max="18" width="23.28515625" style="9" bestFit="1" customWidth="1"/>
    <col min="19" max="19" width="14.85546875" style="9" bestFit="1" customWidth="1"/>
    <col min="20" max="20" width="28" style="9" customWidth="1"/>
    <col min="21" max="21" width="22.5703125" style="9" bestFit="1" customWidth="1"/>
    <col min="22" max="22" width="16.42578125" style="10" bestFit="1" customWidth="1"/>
    <col min="23" max="23" width="16.42578125" style="9" bestFit="1" customWidth="1"/>
    <col min="24" max="24" width="23.28515625" style="9" bestFit="1" customWidth="1"/>
    <col min="25" max="25" width="14.85546875" style="9" bestFit="1" customWidth="1"/>
    <col min="26" max="26" width="30" style="9" customWidth="1"/>
    <col min="27" max="27" width="26.5703125" style="9" bestFit="1" customWidth="1"/>
    <col min="28" max="28" width="15.140625" style="10" bestFit="1" customWidth="1"/>
    <col min="29" max="29" width="17.5703125" style="9" bestFit="1" customWidth="1"/>
    <col min="30" max="30" width="23.28515625" style="9" bestFit="1" customWidth="1"/>
    <col min="31" max="31" width="14.85546875" style="9" bestFit="1" customWidth="1"/>
    <col min="32" max="32" width="28.28515625" style="9" customWidth="1"/>
    <col min="33" max="33" width="23.85546875" style="9" bestFit="1" customWidth="1"/>
    <col min="34" max="34" width="15.140625" style="10" bestFit="1" customWidth="1"/>
    <col min="35" max="35" width="16.42578125" style="9" bestFit="1" customWidth="1"/>
    <col min="36" max="36" width="26.5703125" style="9" bestFit="1" customWidth="1"/>
    <col min="37" max="16384" width="11.42578125" style="4"/>
  </cols>
  <sheetData>
    <row r="1" spans="2:36" ht="13.5" customHeight="1" thickBot="1" x14ac:dyDescent="0.3"/>
    <row r="2" spans="2:36" ht="23.25" customHeight="1" x14ac:dyDescent="0.2">
      <c r="B2" s="125"/>
      <c r="C2" s="126"/>
      <c r="D2" s="127"/>
      <c r="E2" s="111" t="s">
        <v>0</v>
      </c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  <c r="U2" s="112"/>
      <c r="V2" s="112"/>
      <c r="W2" s="112"/>
      <c r="X2" s="112"/>
      <c r="Y2" s="112"/>
      <c r="Z2" s="112"/>
      <c r="AA2" s="112"/>
      <c r="AB2" s="112"/>
      <c r="AC2" s="112"/>
      <c r="AD2" s="112"/>
      <c r="AE2" s="112"/>
      <c r="AF2" s="112"/>
      <c r="AG2" s="113"/>
      <c r="AH2" s="105" t="s">
        <v>1</v>
      </c>
      <c r="AI2" s="106"/>
      <c r="AJ2" s="13" t="s">
        <v>2</v>
      </c>
    </row>
    <row r="3" spans="2:36" ht="22.5" customHeight="1" x14ac:dyDescent="0.2">
      <c r="B3" s="128"/>
      <c r="C3" s="129"/>
      <c r="D3" s="130"/>
      <c r="E3" s="114"/>
      <c r="F3" s="115"/>
      <c r="G3" s="115"/>
      <c r="H3" s="115"/>
      <c r="I3" s="115"/>
      <c r="J3" s="115"/>
      <c r="K3" s="115"/>
      <c r="L3" s="115"/>
      <c r="M3" s="115"/>
      <c r="N3" s="115"/>
      <c r="O3" s="115"/>
      <c r="P3" s="115"/>
      <c r="Q3" s="115"/>
      <c r="R3" s="115"/>
      <c r="S3" s="115"/>
      <c r="T3" s="115"/>
      <c r="U3" s="115"/>
      <c r="V3" s="115"/>
      <c r="W3" s="115"/>
      <c r="X3" s="115"/>
      <c r="Y3" s="115"/>
      <c r="Z3" s="115"/>
      <c r="AA3" s="115"/>
      <c r="AB3" s="115"/>
      <c r="AC3" s="115"/>
      <c r="AD3" s="115"/>
      <c r="AE3" s="115"/>
      <c r="AF3" s="115"/>
      <c r="AG3" s="116"/>
      <c r="AH3" s="107" t="s">
        <v>3</v>
      </c>
      <c r="AI3" s="108"/>
      <c r="AJ3" s="11">
        <v>1</v>
      </c>
    </row>
    <row r="4" spans="2:36" ht="20.25" customHeight="1" thickBot="1" x14ac:dyDescent="0.25">
      <c r="B4" s="131"/>
      <c r="C4" s="132"/>
      <c r="D4" s="133"/>
      <c r="E4" s="117"/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118"/>
      <c r="Q4" s="118"/>
      <c r="R4" s="118"/>
      <c r="S4" s="118"/>
      <c r="T4" s="118"/>
      <c r="U4" s="118"/>
      <c r="V4" s="118"/>
      <c r="W4" s="118"/>
      <c r="X4" s="118"/>
      <c r="Y4" s="118"/>
      <c r="Z4" s="118"/>
      <c r="AA4" s="118"/>
      <c r="AB4" s="118"/>
      <c r="AC4" s="118"/>
      <c r="AD4" s="118"/>
      <c r="AE4" s="118"/>
      <c r="AF4" s="118"/>
      <c r="AG4" s="119"/>
      <c r="AH4" s="109" t="s">
        <v>4</v>
      </c>
      <c r="AI4" s="110"/>
      <c r="AJ4" s="12" t="s">
        <v>5</v>
      </c>
    </row>
    <row r="6" spans="2:36" s="1" customFormat="1" ht="13.5" customHeight="1" x14ac:dyDescent="0.2">
      <c r="B6" s="123" t="s">
        <v>6</v>
      </c>
      <c r="C6" s="124"/>
      <c r="D6" s="124"/>
      <c r="E6" s="124"/>
      <c r="F6" s="124"/>
      <c r="G6" s="124"/>
      <c r="H6" s="124"/>
      <c r="I6" s="124"/>
      <c r="J6" s="124"/>
      <c r="K6" s="124"/>
      <c r="L6" s="124"/>
      <c r="M6" s="124"/>
      <c r="N6" s="124"/>
      <c r="O6" s="124"/>
      <c r="P6" s="124"/>
      <c r="Q6" s="124"/>
      <c r="R6" s="124"/>
      <c r="S6" s="124"/>
      <c r="T6" s="124"/>
      <c r="U6" s="124"/>
      <c r="V6" s="124"/>
      <c r="W6" s="124"/>
      <c r="X6" s="124"/>
      <c r="Y6" s="124"/>
      <c r="Z6" s="124"/>
      <c r="AA6" s="124"/>
      <c r="AB6" s="124"/>
      <c r="AC6" s="124"/>
      <c r="AD6" s="124"/>
      <c r="AE6" s="124"/>
      <c r="AF6" s="124"/>
      <c r="AG6" s="124"/>
      <c r="AH6" s="124"/>
      <c r="AI6" s="124"/>
      <c r="AJ6" s="124"/>
    </row>
    <row r="7" spans="2:36" s="1" customFormat="1" ht="13.5" customHeight="1" thickBot="1" x14ac:dyDescent="0.3">
      <c r="B7" s="120"/>
      <c r="C7" s="121"/>
      <c r="D7" s="121"/>
      <c r="E7" s="121"/>
      <c r="F7" s="122"/>
      <c r="G7" s="122"/>
      <c r="H7" s="122"/>
      <c r="I7" s="122"/>
      <c r="J7" s="122"/>
      <c r="K7" s="122"/>
      <c r="L7" s="122"/>
      <c r="M7" s="5"/>
      <c r="N7" s="5"/>
      <c r="O7" s="5"/>
      <c r="P7" s="6"/>
      <c r="Q7" s="5"/>
      <c r="R7" s="5"/>
      <c r="S7" s="5"/>
      <c r="T7" s="5"/>
      <c r="U7" s="5"/>
      <c r="V7" s="6"/>
      <c r="W7" s="5"/>
      <c r="X7" s="5"/>
      <c r="Y7" s="5"/>
      <c r="Z7" s="5"/>
      <c r="AA7" s="5"/>
      <c r="AB7" s="6"/>
      <c r="AC7" s="5"/>
      <c r="AD7" s="5"/>
      <c r="AE7" s="5"/>
      <c r="AF7" s="5"/>
      <c r="AG7" s="5"/>
      <c r="AH7" s="6"/>
      <c r="AI7" s="5"/>
      <c r="AJ7" s="5"/>
    </row>
    <row r="8" spans="2:36" s="1" customFormat="1" ht="33.75" customHeight="1" thickBot="1" x14ac:dyDescent="0.3">
      <c r="B8" s="134" t="s">
        <v>7</v>
      </c>
      <c r="C8" s="135"/>
      <c r="D8" s="135"/>
      <c r="E8" s="136"/>
      <c r="F8" s="95" t="s">
        <v>8</v>
      </c>
      <c r="G8" s="96"/>
      <c r="H8" s="96"/>
      <c r="I8" s="96"/>
      <c r="J8" s="96"/>
      <c r="K8" s="96"/>
      <c r="L8" s="96"/>
      <c r="M8" s="5"/>
      <c r="N8" s="5"/>
      <c r="O8" s="5"/>
      <c r="P8" s="6"/>
      <c r="Q8" s="5"/>
      <c r="R8" s="5"/>
      <c r="S8" s="5"/>
      <c r="T8" s="5"/>
      <c r="U8" s="5"/>
      <c r="V8" s="6"/>
      <c r="W8" s="5"/>
      <c r="X8" s="5"/>
      <c r="Y8" s="5"/>
      <c r="Z8" s="5"/>
      <c r="AA8" s="5"/>
      <c r="AB8" s="6"/>
      <c r="AC8" s="5"/>
      <c r="AD8" s="5"/>
      <c r="AE8" s="5"/>
      <c r="AF8" s="5"/>
      <c r="AG8" s="5"/>
      <c r="AH8" s="6"/>
      <c r="AI8" s="5"/>
      <c r="AJ8" s="5"/>
    </row>
    <row r="9" spans="2:36" s="2" customFormat="1" ht="36" customHeight="1" thickBot="1" x14ac:dyDescent="0.3">
      <c r="B9" s="134" t="s">
        <v>9</v>
      </c>
      <c r="C9" s="135"/>
      <c r="D9" s="135"/>
      <c r="E9" s="136"/>
      <c r="F9" s="95" t="s">
        <v>10</v>
      </c>
      <c r="G9" s="96"/>
      <c r="H9" s="96"/>
      <c r="I9" s="96"/>
      <c r="J9" s="96"/>
      <c r="K9" s="96"/>
      <c r="L9" s="96"/>
      <c r="M9" s="7"/>
      <c r="N9" s="7"/>
      <c r="O9" s="7"/>
      <c r="P9" s="8"/>
      <c r="Q9" s="7"/>
      <c r="R9" s="7"/>
      <c r="S9" s="7"/>
      <c r="T9" s="7"/>
      <c r="U9" s="7"/>
      <c r="V9" s="8"/>
      <c r="W9" s="7"/>
      <c r="X9" s="7"/>
      <c r="Y9" s="7"/>
      <c r="Z9" s="7"/>
      <c r="AA9" s="7"/>
      <c r="AB9" s="8"/>
      <c r="AC9" s="7"/>
      <c r="AD9" s="7"/>
      <c r="AE9" s="7"/>
      <c r="AF9" s="7"/>
      <c r="AG9" s="7"/>
      <c r="AH9" s="8"/>
      <c r="AI9" s="7"/>
      <c r="AJ9" s="7"/>
    </row>
    <row r="10" spans="2:36" s="2" customFormat="1" ht="40.5" customHeight="1" thickBot="1" x14ac:dyDescent="0.3">
      <c r="B10" s="134" t="s">
        <v>11</v>
      </c>
      <c r="C10" s="135"/>
      <c r="D10" s="135"/>
      <c r="E10" s="136"/>
      <c r="F10" s="95" t="s">
        <v>12</v>
      </c>
      <c r="G10" s="96"/>
      <c r="H10" s="96"/>
      <c r="I10" s="96"/>
      <c r="J10" s="96"/>
      <c r="K10" s="96"/>
      <c r="L10" s="96"/>
      <c r="M10" s="7"/>
      <c r="N10" s="7"/>
      <c r="O10" s="7"/>
      <c r="P10" s="8"/>
      <c r="Q10" s="7"/>
      <c r="R10" s="7"/>
      <c r="S10" s="7"/>
      <c r="T10" s="7"/>
      <c r="U10" s="7"/>
      <c r="V10" s="8"/>
      <c r="W10" s="7"/>
      <c r="X10" s="7"/>
      <c r="Y10" s="7"/>
      <c r="Z10" s="7"/>
      <c r="AA10" s="7"/>
      <c r="AB10" s="8"/>
      <c r="AC10" s="7"/>
      <c r="AD10" s="7"/>
      <c r="AE10" s="7"/>
      <c r="AF10" s="7"/>
      <c r="AG10" s="7"/>
      <c r="AH10" s="8"/>
      <c r="AI10" s="7"/>
      <c r="AJ10" s="7"/>
    </row>
    <row r="11" spans="2:36" s="2" customFormat="1" ht="33" customHeight="1" thickBot="1" x14ac:dyDescent="0.3">
      <c r="B11" s="134" t="s">
        <v>13</v>
      </c>
      <c r="C11" s="135"/>
      <c r="D11" s="135"/>
      <c r="E11" s="136"/>
      <c r="F11" s="95" t="s">
        <v>14</v>
      </c>
      <c r="G11" s="96"/>
      <c r="H11" s="96"/>
      <c r="I11" s="96"/>
      <c r="J11" s="96"/>
      <c r="K11" s="96"/>
      <c r="L11" s="96"/>
      <c r="M11" s="7"/>
      <c r="N11" s="7"/>
      <c r="O11" s="7"/>
      <c r="P11" s="8"/>
      <c r="Q11" s="7"/>
      <c r="R11" s="7"/>
      <c r="S11" s="7"/>
      <c r="T11" s="7"/>
      <c r="U11" s="7"/>
      <c r="V11" s="8"/>
      <c r="W11" s="7"/>
      <c r="X11" s="7"/>
      <c r="Y11" s="7"/>
      <c r="Z11" s="7"/>
      <c r="AA11" s="7"/>
      <c r="AB11" s="8"/>
      <c r="AC11" s="7"/>
      <c r="AD11" s="7"/>
      <c r="AE11" s="7"/>
      <c r="AF11" s="7"/>
      <c r="AG11" s="7"/>
      <c r="AH11" s="8"/>
      <c r="AI11" s="7"/>
      <c r="AJ11" s="7"/>
    </row>
    <row r="12" spans="2:36" s="2" customFormat="1" ht="21" customHeight="1" thickBot="1" x14ac:dyDescent="0.3">
      <c r="B12" s="102" t="s">
        <v>15</v>
      </c>
      <c r="C12" s="103"/>
      <c r="D12" s="103"/>
      <c r="E12" s="104"/>
      <c r="F12" s="97" t="s">
        <v>16</v>
      </c>
      <c r="G12" s="97"/>
      <c r="H12" s="97"/>
      <c r="I12" s="97"/>
      <c r="J12" s="97"/>
      <c r="K12" s="97"/>
      <c r="L12" s="97"/>
      <c r="M12" s="7"/>
      <c r="N12" s="7"/>
      <c r="O12" s="7"/>
      <c r="P12" s="8"/>
      <c r="Q12" s="7"/>
      <c r="R12" s="7"/>
      <c r="S12" s="7"/>
      <c r="T12" s="7"/>
      <c r="U12" s="7"/>
      <c r="V12" s="8"/>
      <c r="W12" s="7"/>
      <c r="X12" s="7"/>
      <c r="Y12" s="7"/>
      <c r="Z12" s="7"/>
      <c r="AA12" s="7"/>
      <c r="AB12" s="8"/>
      <c r="AC12" s="7"/>
      <c r="AD12" s="7"/>
      <c r="AE12" s="7"/>
      <c r="AF12" s="7"/>
      <c r="AG12" s="7"/>
      <c r="AH12" s="8"/>
      <c r="AI12" s="7"/>
      <c r="AJ12" s="7"/>
    </row>
    <row r="13" spans="2:36" s="3" customFormat="1" ht="27" customHeight="1" thickBot="1" x14ac:dyDescent="0.25">
      <c r="B13" s="134" t="s">
        <v>17</v>
      </c>
      <c r="C13" s="135"/>
      <c r="D13" s="135"/>
      <c r="E13" s="136"/>
      <c r="F13" s="151" t="s">
        <v>18</v>
      </c>
      <c r="G13" s="152"/>
      <c r="H13" s="152"/>
      <c r="I13" s="152"/>
      <c r="J13" s="152"/>
      <c r="K13" s="152"/>
      <c r="L13" s="153"/>
      <c r="M13" s="98" t="s">
        <v>70</v>
      </c>
      <c r="N13" s="99"/>
      <c r="O13" s="99"/>
      <c r="P13" s="99"/>
      <c r="Q13" s="14"/>
      <c r="R13" s="17">
        <v>46112</v>
      </c>
      <c r="S13" s="98" t="s">
        <v>71</v>
      </c>
      <c r="T13" s="99"/>
      <c r="U13" s="99"/>
      <c r="V13" s="99"/>
      <c r="W13" s="14"/>
      <c r="X13" s="17">
        <v>46203</v>
      </c>
      <c r="Y13" s="98" t="s">
        <v>73</v>
      </c>
      <c r="Z13" s="99"/>
      <c r="AA13" s="99"/>
      <c r="AB13" s="99"/>
      <c r="AC13" s="14"/>
      <c r="AD13" s="17">
        <v>46295</v>
      </c>
      <c r="AE13" s="98" t="s">
        <v>72</v>
      </c>
      <c r="AF13" s="99"/>
      <c r="AG13" s="99"/>
      <c r="AH13" s="99"/>
      <c r="AI13" s="14"/>
      <c r="AJ13" s="17">
        <v>46387</v>
      </c>
    </row>
    <row r="14" spans="2:36" s="3" customFormat="1" ht="69" customHeight="1" thickBot="1" x14ac:dyDescent="0.25">
      <c r="B14" s="37" t="s">
        <v>19</v>
      </c>
      <c r="C14" s="25" t="s">
        <v>20</v>
      </c>
      <c r="D14" s="25" t="s">
        <v>21</v>
      </c>
      <c r="E14" s="25" t="s">
        <v>22</v>
      </c>
      <c r="F14" s="25" t="s">
        <v>23</v>
      </c>
      <c r="G14" s="25" t="s">
        <v>24</v>
      </c>
      <c r="H14" s="25" t="s">
        <v>25</v>
      </c>
      <c r="I14" s="25" t="s">
        <v>26</v>
      </c>
      <c r="J14" s="25" t="s">
        <v>27</v>
      </c>
      <c r="K14" s="25" t="s">
        <v>28</v>
      </c>
      <c r="L14" s="26" t="s">
        <v>29</v>
      </c>
      <c r="M14" s="27" t="s">
        <v>30</v>
      </c>
      <c r="N14" s="28" t="s">
        <v>31</v>
      </c>
      <c r="O14" s="36" t="s">
        <v>32</v>
      </c>
      <c r="P14" s="15" t="s">
        <v>33</v>
      </c>
      <c r="Q14" s="16" t="s">
        <v>34</v>
      </c>
      <c r="R14" s="38" t="s">
        <v>35</v>
      </c>
      <c r="S14" s="27" t="s">
        <v>30</v>
      </c>
      <c r="T14" s="28" t="s">
        <v>31</v>
      </c>
      <c r="U14" s="36" t="s">
        <v>32</v>
      </c>
      <c r="V14" s="15" t="s">
        <v>33</v>
      </c>
      <c r="W14" s="16" t="s">
        <v>34</v>
      </c>
      <c r="X14" s="38" t="s">
        <v>35</v>
      </c>
      <c r="Y14" s="27" t="s">
        <v>30</v>
      </c>
      <c r="Z14" s="28" t="s">
        <v>31</v>
      </c>
      <c r="AA14" s="36" t="s">
        <v>32</v>
      </c>
      <c r="AB14" s="15" t="s">
        <v>33</v>
      </c>
      <c r="AC14" s="16" t="s">
        <v>34</v>
      </c>
      <c r="AD14" s="38" t="s">
        <v>35</v>
      </c>
      <c r="AE14" s="27" t="s">
        <v>30</v>
      </c>
      <c r="AF14" s="28" t="s">
        <v>31</v>
      </c>
      <c r="AG14" s="36" t="s">
        <v>32</v>
      </c>
      <c r="AH14" s="15" t="s">
        <v>33</v>
      </c>
      <c r="AI14" s="16" t="s">
        <v>34</v>
      </c>
      <c r="AJ14" s="38" t="s">
        <v>35</v>
      </c>
    </row>
    <row r="15" spans="2:36" s="3" customFormat="1" ht="108" customHeight="1" thickBot="1" x14ac:dyDescent="0.25">
      <c r="B15" s="30">
        <v>1</v>
      </c>
      <c r="C15" s="31">
        <v>0.3</v>
      </c>
      <c r="D15" s="88" t="s">
        <v>36</v>
      </c>
      <c r="E15" s="51">
        <v>1</v>
      </c>
      <c r="F15" s="89" t="s">
        <v>37</v>
      </c>
      <c r="G15" s="51">
        <v>1</v>
      </c>
      <c r="H15" s="58" t="s">
        <v>38</v>
      </c>
      <c r="I15" s="53">
        <v>46055</v>
      </c>
      <c r="J15" s="90">
        <v>46387</v>
      </c>
      <c r="K15" s="91" t="s">
        <v>39</v>
      </c>
      <c r="L15" s="154" t="s">
        <v>40</v>
      </c>
      <c r="M15" s="29"/>
      <c r="N15" s="69"/>
      <c r="O15" s="173"/>
      <c r="P15" s="72"/>
      <c r="Q15" s="20"/>
      <c r="R15" s="20"/>
      <c r="S15" s="173"/>
      <c r="T15" s="69"/>
      <c r="U15" s="71"/>
      <c r="V15" s="70"/>
      <c r="W15" s="20"/>
      <c r="X15" s="20"/>
      <c r="Y15" s="173"/>
      <c r="Z15" s="71"/>
      <c r="AA15" s="71"/>
      <c r="AB15" s="72"/>
      <c r="AC15" s="20"/>
      <c r="AD15" s="20"/>
      <c r="AE15" s="173"/>
      <c r="AF15" s="71"/>
      <c r="AG15" s="71"/>
      <c r="AH15" s="72"/>
      <c r="AI15" s="20"/>
      <c r="AJ15" s="19"/>
    </row>
    <row r="16" spans="2:36" s="3" customFormat="1" ht="72.75" customHeight="1" x14ac:dyDescent="0.2">
      <c r="B16" s="148">
        <v>2</v>
      </c>
      <c r="C16" s="100">
        <v>0.2</v>
      </c>
      <c r="D16" s="145" t="s">
        <v>41</v>
      </c>
      <c r="E16" s="55">
        <v>0.2</v>
      </c>
      <c r="F16" s="57" t="s">
        <v>42</v>
      </c>
      <c r="G16" s="43">
        <v>3</v>
      </c>
      <c r="H16" s="59" t="s">
        <v>43</v>
      </c>
      <c r="I16" s="41">
        <v>46055</v>
      </c>
      <c r="J16" s="66">
        <v>46370</v>
      </c>
      <c r="K16" s="63" t="s">
        <v>44</v>
      </c>
      <c r="L16" s="155" t="s">
        <v>45</v>
      </c>
      <c r="M16" s="42"/>
      <c r="N16" s="161"/>
      <c r="O16" s="161"/>
      <c r="P16" s="161"/>
      <c r="Q16" s="179"/>
      <c r="R16" s="163"/>
      <c r="S16" s="161"/>
      <c r="T16" s="161"/>
      <c r="U16" s="164"/>
      <c r="V16" s="165"/>
      <c r="W16" s="179"/>
      <c r="X16" s="163"/>
      <c r="Y16" s="161"/>
      <c r="Z16" s="161"/>
      <c r="AA16" s="164"/>
      <c r="AB16" s="162"/>
      <c r="AC16" s="179"/>
      <c r="AD16" s="163"/>
      <c r="AE16" s="161"/>
      <c r="AF16" s="161"/>
      <c r="AG16" s="164"/>
      <c r="AH16" s="162"/>
      <c r="AI16" s="179"/>
      <c r="AJ16" s="174"/>
    </row>
    <row r="17" spans="2:36" s="3" customFormat="1" ht="54" x14ac:dyDescent="0.25">
      <c r="B17" s="149"/>
      <c r="C17" s="101"/>
      <c r="D17" s="146"/>
      <c r="E17" s="56">
        <v>0.3</v>
      </c>
      <c r="F17" s="54" t="s">
        <v>46</v>
      </c>
      <c r="G17" s="44">
        <v>6</v>
      </c>
      <c r="H17" s="45" t="s">
        <v>47</v>
      </c>
      <c r="I17" s="46">
        <v>46024</v>
      </c>
      <c r="J17" s="67">
        <v>46387</v>
      </c>
      <c r="K17" s="65" t="s">
        <v>48</v>
      </c>
      <c r="L17" s="156" t="s">
        <v>49</v>
      </c>
      <c r="M17" s="42"/>
      <c r="N17" s="161"/>
      <c r="O17" s="161"/>
      <c r="P17" s="161"/>
      <c r="Q17" s="179"/>
      <c r="R17" s="163"/>
      <c r="S17" s="161"/>
      <c r="T17" s="161"/>
      <c r="U17" s="164"/>
      <c r="V17" s="165"/>
      <c r="W17" s="179"/>
      <c r="X17" s="163"/>
      <c r="Y17" s="161"/>
      <c r="Z17" s="161"/>
      <c r="AA17" s="164"/>
      <c r="AB17" s="162"/>
      <c r="AC17" s="179"/>
      <c r="AD17" s="163"/>
      <c r="AE17" s="161"/>
      <c r="AF17" s="161"/>
      <c r="AG17" s="164"/>
      <c r="AH17" s="162"/>
      <c r="AI17" s="179"/>
      <c r="AJ17" s="174"/>
    </row>
    <row r="18" spans="2:36" s="3" customFormat="1" ht="68.25" thickBot="1" x14ac:dyDescent="0.25">
      <c r="B18" s="150"/>
      <c r="C18" s="144"/>
      <c r="D18" s="147"/>
      <c r="E18" s="83">
        <v>0.5</v>
      </c>
      <c r="F18" s="84" t="s">
        <v>50</v>
      </c>
      <c r="G18" s="85">
        <v>8</v>
      </c>
      <c r="H18" s="86" t="s">
        <v>51</v>
      </c>
      <c r="I18" s="87">
        <v>46055</v>
      </c>
      <c r="J18" s="87">
        <v>46387</v>
      </c>
      <c r="K18" s="64" t="s">
        <v>39</v>
      </c>
      <c r="L18" s="157" t="s">
        <v>52</v>
      </c>
      <c r="M18" s="42"/>
      <c r="N18" s="161"/>
      <c r="O18" s="161"/>
      <c r="P18" s="161"/>
      <c r="Q18" s="179"/>
      <c r="R18" s="163"/>
      <c r="S18" s="161"/>
      <c r="T18" s="161"/>
      <c r="U18" s="164"/>
      <c r="V18" s="165"/>
      <c r="W18" s="179"/>
      <c r="X18" s="163"/>
      <c r="Y18" s="161"/>
      <c r="Z18" s="161"/>
      <c r="AA18" s="164"/>
      <c r="AB18" s="162"/>
      <c r="AC18" s="179"/>
      <c r="AD18" s="163"/>
      <c r="AE18" s="161"/>
      <c r="AF18" s="161"/>
      <c r="AG18" s="164"/>
      <c r="AH18" s="162"/>
      <c r="AI18" s="179"/>
      <c r="AJ18" s="174"/>
    </row>
    <row r="19" spans="2:36" s="3" customFormat="1" ht="41.25" thickBot="1" x14ac:dyDescent="0.35">
      <c r="B19" s="30">
        <v>3</v>
      </c>
      <c r="C19" s="39">
        <v>0.1</v>
      </c>
      <c r="D19" s="40" t="s">
        <v>53</v>
      </c>
      <c r="E19" s="51">
        <v>1</v>
      </c>
      <c r="F19" s="32" t="s">
        <v>54</v>
      </c>
      <c r="G19" s="52">
        <v>3</v>
      </c>
      <c r="H19" s="58" t="s">
        <v>55</v>
      </c>
      <c r="I19" s="53">
        <v>46083</v>
      </c>
      <c r="J19" s="53">
        <v>46387</v>
      </c>
      <c r="K19" s="62" t="s">
        <v>39</v>
      </c>
      <c r="L19" s="158" t="s">
        <v>56</v>
      </c>
      <c r="M19" s="175"/>
      <c r="N19" s="168"/>
      <c r="O19" s="167"/>
      <c r="P19" s="169"/>
      <c r="Q19" s="163"/>
      <c r="R19" s="163"/>
      <c r="S19" s="161"/>
      <c r="T19" s="161"/>
      <c r="U19" s="164"/>
      <c r="V19" s="165"/>
      <c r="W19" s="163"/>
      <c r="X19" s="163"/>
      <c r="Y19" s="161"/>
      <c r="Z19" s="161"/>
      <c r="AA19" s="164"/>
      <c r="AB19" s="162"/>
      <c r="AC19" s="163"/>
      <c r="AD19" s="163"/>
      <c r="AE19" s="161"/>
      <c r="AF19" s="161"/>
      <c r="AG19" s="164"/>
      <c r="AH19" s="169"/>
      <c r="AI19" s="163"/>
      <c r="AJ19" s="174"/>
    </row>
    <row r="20" spans="2:36" s="3" customFormat="1" ht="54.75" thickBot="1" x14ac:dyDescent="0.35">
      <c r="B20" s="30">
        <v>4</v>
      </c>
      <c r="C20" s="39">
        <v>0.2</v>
      </c>
      <c r="D20" s="40" t="s">
        <v>57</v>
      </c>
      <c r="E20" s="31">
        <v>1</v>
      </c>
      <c r="F20" s="32" t="s">
        <v>58</v>
      </c>
      <c r="G20" s="82">
        <v>4</v>
      </c>
      <c r="H20" s="47" t="s">
        <v>59</v>
      </c>
      <c r="I20" s="53">
        <v>46055</v>
      </c>
      <c r="J20" s="53">
        <v>46387</v>
      </c>
      <c r="K20" s="62" t="s">
        <v>60</v>
      </c>
      <c r="L20" s="159" t="s">
        <v>61</v>
      </c>
      <c r="M20" s="175"/>
      <c r="N20" s="168"/>
      <c r="O20" s="167"/>
      <c r="P20" s="169"/>
      <c r="Q20" s="163"/>
      <c r="R20" s="163"/>
      <c r="S20" s="161"/>
      <c r="T20" s="161"/>
      <c r="U20" s="164"/>
      <c r="V20" s="165"/>
      <c r="W20" s="163"/>
      <c r="X20" s="163"/>
      <c r="Y20" s="161"/>
      <c r="Z20" s="161"/>
      <c r="AA20" s="164"/>
      <c r="AB20" s="162"/>
      <c r="AC20" s="163"/>
      <c r="AD20" s="163"/>
      <c r="AE20" s="161"/>
      <c r="AF20" s="161"/>
      <c r="AG20" s="164"/>
      <c r="AH20" s="169"/>
      <c r="AI20" s="163"/>
      <c r="AJ20" s="174"/>
    </row>
    <row r="21" spans="2:36" s="3" customFormat="1" ht="40.5" x14ac:dyDescent="0.3">
      <c r="B21" s="138">
        <v>5</v>
      </c>
      <c r="C21" s="142">
        <v>0.2</v>
      </c>
      <c r="D21" s="140" t="s">
        <v>62</v>
      </c>
      <c r="E21" s="20">
        <v>0.8</v>
      </c>
      <c r="F21" s="18" t="s">
        <v>63</v>
      </c>
      <c r="G21" s="48">
        <v>2</v>
      </c>
      <c r="H21" s="49" t="s">
        <v>64</v>
      </c>
      <c r="I21" s="60">
        <v>46083</v>
      </c>
      <c r="J21" s="60">
        <v>46325</v>
      </c>
      <c r="K21" s="63" t="s">
        <v>65</v>
      </c>
      <c r="L21" s="155" t="s">
        <v>66</v>
      </c>
      <c r="M21" s="176"/>
      <c r="N21" s="168"/>
      <c r="O21" s="170"/>
      <c r="P21" s="169"/>
      <c r="Q21" s="179"/>
      <c r="R21" s="163"/>
      <c r="S21" s="171"/>
      <c r="T21" s="161"/>
      <c r="U21" s="171"/>
      <c r="V21" s="165"/>
      <c r="W21" s="179"/>
      <c r="X21" s="163"/>
      <c r="Y21" s="171"/>
      <c r="Z21" s="172"/>
      <c r="AA21" s="164"/>
      <c r="AB21" s="162"/>
      <c r="AC21" s="166"/>
      <c r="AD21" s="163"/>
      <c r="AE21" s="171"/>
      <c r="AF21" s="172"/>
      <c r="AG21" s="164"/>
      <c r="AH21" s="169"/>
      <c r="AI21" s="179"/>
      <c r="AJ21" s="174"/>
    </row>
    <row r="22" spans="2:36" s="3" customFormat="1" ht="41.25" thickBot="1" x14ac:dyDescent="0.35">
      <c r="B22" s="139"/>
      <c r="C22" s="143"/>
      <c r="D22" s="141"/>
      <c r="E22" s="21">
        <v>0.2</v>
      </c>
      <c r="F22" s="22" t="s">
        <v>67</v>
      </c>
      <c r="G22" s="73">
        <v>2</v>
      </c>
      <c r="H22" s="50" t="s">
        <v>68</v>
      </c>
      <c r="I22" s="61">
        <v>46118</v>
      </c>
      <c r="J22" s="61">
        <v>46387</v>
      </c>
      <c r="K22" s="64" t="s">
        <v>65</v>
      </c>
      <c r="L22" s="160" t="s">
        <v>56</v>
      </c>
      <c r="M22" s="177"/>
      <c r="N22" s="74"/>
      <c r="O22" s="23"/>
      <c r="P22" s="24"/>
      <c r="Q22" s="180"/>
      <c r="R22" s="21"/>
      <c r="S22" s="75"/>
      <c r="T22" s="76"/>
      <c r="U22" s="75"/>
      <c r="V22" s="77"/>
      <c r="W22" s="180"/>
      <c r="X22" s="21"/>
      <c r="Y22" s="78"/>
      <c r="Z22" s="79"/>
      <c r="AA22" s="80"/>
      <c r="AB22" s="81"/>
      <c r="AC22" s="137"/>
      <c r="AD22" s="21"/>
      <c r="AE22" s="78"/>
      <c r="AF22" s="79"/>
      <c r="AG22" s="80"/>
      <c r="AH22" s="24"/>
      <c r="AI22" s="180"/>
      <c r="AJ22" s="178"/>
    </row>
    <row r="23" spans="2:36" ht="25.5" customHeight="1" thickBot="1" x14ac:dyDescent="0.3">
      <c r="C23" s="68">
        <f>SUM(C15:C22)</f>
        <v>1</v>
      </c>
      <c r="M23" s="92" t="s">
        <v>69</v>
      </c>
      <c r="N23" s="93"/>
      <c r="O23" s="94"/>
      <c r="P23" s="33" t="e">
        <f>+(P15*E15*C15)+(#REF!*#REF!*#REF!)+(P16*#REF!*C16)+(#REF!*#REF!*C16)+(P19*E19*C19)+(#REF!*#REF!*C19)+(P20*E20*C20)+(P21*E21*C21)+(P22*E22*C21)</f>
        <v>#REF!</v>
      </c>
      <c r="Q23" s="34">
        <f>SUM(Q15:Q22)</f>
        <v>0</v>
      </c>
      <c r="R23" s="35" t="e">
        <f>(R15*E15*C15)+(#REF!*#REF!*#REF!)+(R16*#REF!*C16)+(#REF!*#REF!*C16)+(R19*E19*C19)+(#REF!*#REF!*C19)+(R20*E20*C20)+(R21*E21*C21)+(R22*E22*C21)</f>
        <v>#REF!</v>
      </c>
      <c r="S23" s="92" t="s">
        <v>69</v>
      </c>
      <c r="T23" s="93"/>
      <c r="U23" s="94"/>
      <c r="V23" s="33" t="e">
        <f>+(V15*E15*C15)+(#REF!*#REF!*#REF!)+(V16*#REF!*C16)+(#REF!*#REF!*C16)+(V19*E19*C19)+(#REF!*#REF!*C19)+(V20*E20*C20)+(V21*E21*C21)+(V22*E22*C21)</f>
        <v>#REF!</v>
      </c>
      <c r="W23" s="34">
        <f>SUM(W15:W22)</f>
        <v>0</v>
      </c>
      <c r="X23" s="35" t="e">
        <f>(X15*E15*C15)+(#REF!*#REF!*#REF!)+(X16*#REF!*C16)+(#REF!*#REF!*C16)+(X19*E19*C19)+(#REF!*#REF!*C19)+(X20*E20*C20)+(X21*E21*C21)+(X22*E22*C21)</f>
        <v>#REF!</v>
      </c>
      <c r="Y23" s="92" t="s">
        <v>69</v>
      </c>
      <c r="Z23" s="93"/>
      <c r="AA23" s="94"/>
      <c r="AB23" s="33" t="e">
        <f>+(AB15*E15*C15)+(#REF!*#REF!*#REF!)+(AB16*#REF!*C16)+(#REF!*#REF!*C16)+(AB19*E19*C19)+(#REF!*#REF!*C19)+(AB20*E20*C20)+(AB21*E21*C21)+(AB22*E22*C21)</f>
        <v>#REF!</v>
      </c>
      <c r="AC23" s="34">
        <f>SUM(AC15:AC22)</f>
        <v>0</v>
      </c>
      <c r="AD23" s="35" t="e">
        <f>(AD15*E15*C15)+(#REF!*#REF!*#REF!)+(AD16*#REF!*C16)+(#REF!*#REF!*C16)+(AD19*E19*C19)+(#REF!*#REF!*C19)+(AD20*E20*C20)+(AD21*E21*C21)+(AD22*E22*C21)</f>
        <v>#REF!</v>
      </c>
      <c r="AE23" s="92" t="s">
        <v>69</v>
      </c>
      <c r="AF23" s="93"/>
      <c r="AG23" s="94"/>
      <c r="AH23" s="33" t="e">
        <f>+(AH15*K15*I15)+(#REF!*#REF!*#REF!)+(AH16*K16*I16)+(#REF!*#REF!*I16)+(AH19*K19*I19)+(#REF!*#REF!*I19)+(AH20*K20*I20)+(AH21*K21*I21)+(AH22*K22*I21)</f>
        <v>#VALUE!</v>
      </c>
      <c r="AI23" s="34">
        <f>SUM(AI15:AI22)</f>
        <v>0</v>
      </c>
      <c r="AJ23" s="35" t="e">
        <f>(AJ15*K15*I15)+(#REF!*#REF!*#REF!)+(AJ16*K16*I16)+(#REF!*#REF!*I16)+(AJ19*K19*I19)+(#REF!*#REF!*I19)+(AJ20*K20*I20)+(AJ21*K21*I21)+(AJ22*K22*I21)</f>
        <v>#VALUE!</v>
      </c>
    </row>
  </sheetData>
  <protectedRanges>
    <protectedRange sqref="K14:L14 E14:H14" name="Simulado"/>
    <protectedRange sqref="E15:L15 G20 G16:G18 C15:C18 I16:J18" name="Simulado_1"/>
  </protectedRanges>
  <mergeCells count="34">
    <mergeCell ref="C16:C18"/>
    <mergeCell ref="D16:D18"/>
    <mergeCell ref="B16:B18"/>
    <mergeCell ref="B13:E13"/>
    <mergeCell ref="F13:L13"/>
    <mergeCell ref="B21:B22"/>
    <mergeCell ref="D21:D22"/>
    <mergeCell ref="C21:C22"/>
    <mergeCell ref="AC21:AC22"/>
    <mergeCell ref="B12:E12"/>
    <mergeCell ref="F8:L8"/>
    <mergeCell ref="F9:L9"/>
    <mergeCell ref="F10:L10"/>
    <mergeCell ref="AH2:AI2"/>
    <mergeCell ref="AH3:AI3"/>
    <mergeCell ref="AH4:AI4"/>
    <mergeCell ref="E2:AG4"/>
    <mergeCell ref="B7:L7"/>
    <mergeCell ref="B6:AJ6"/>
    <mergeCell ref="B2:D4"/>
    <mergeCell ref="B8:E8"/>
    <mergeCell ref="B9:E9"/>
    <mergeCell ref="B10:E10"/>
    <mergeCell ref="B11:E11"/>
    <mergeCell ref="M23:O23"/>
    <mergeCell ref="S23:U23"/>
    <mergeCell ref="Y23:AA23"/>
    <mergeCell ref="AE23:AG23"/>
    <mergeCell ref="F11:L11"/>
    <mergeCell ref="F12:L12"/>
    <mergeCell ref="AE13:AH13"/>
    <mergeCell ref="Y13:AB13"/>
    <mergeCell ref="M13:P13"/>
    <mergeCell ref="S13:V13"/>
  </mergeCells>
  <dataValidations count="23">
    <dataValidation allowBlank="1" showInputMessage="1" showErrorMessage="1" promptTitle="Polìtica de Gestión " prompt="Incluir el nombre de la política MIPG: Ej: Planeación Institucional" sqref="B8:E8" xr:uid="{F8E3DEB2-C078-4847-B297-F1DA01EE514A}"/>
    <dataValidation allowBlank="1" showInputMessage="1" showErrorMessage="1" promptTitle="Objetivo de la política " prompt="Incluir el propósito relacionado en el Manual de MIPG " sqref="B9:E9" xr:uid="{15C8AB36-8A02-44B1-BCA0-A2AB72F7309A}"/>
    <dataValidation allowBlank="1" showInputMessage="1" showErrorMessage="1" promptTitle="Líder la política " prompt="Relacionar Cargo del líder de la política (Subdirector/Jefe) y adicional si aplica el cargo de la coordinación. Ejm: Subdirector SAF - Coordinador del Grupo de Gestión Contractual" sqref="B11:E11" xr:uid="{B98FFCE3-8E3B-4C8B-BC56-68E55D6A1A1D}"/>
    <dataValidation allowBlank="1" showInputMessage="1" showErrorMessage="1" promptTitle="Versión " prompt="Este campo será diligenciado únicamente por la OAP cuando sea requerido. Ejm: Versión 1: Aprobación del plan de acción de la política en el CIGD del XX/XX/202X" sqref="B12:E12" xr:uid="{C3C82A4D-3519-4647-9A30-219BC1CFBBC8}"/>
    <dataValidation allowBlank="1" showInputMessage="1" showErrorMessage="1" promptTitle="Dimensión No." prompt="Incluir en texto la dimensión en la cual se encuentra la política MIPG. Ejm: La polìtica institucional corresponde a la dimensión  Direccionamiento Estratégico. _x000a_ _x000a_" sqref="B13" xr:uid="{EDE62C78-AAEA-4D92-ACA7-2F5823F515CD}"/>
    <dataValidation allowBlank="1" showInputMessage="1" showErrorMessage="1" promptTitle="Ítem" prompt="En este campo se relaciona el número consecutivo de acciones formuladas _x000a_" sqref="B14" xr:uid="{DED1C2C3-935D-417A-9CA9-81F71F407DFD}"/>
    <dataValidation allowBlank="1" showInputMessage="1" showErrorMessage="1" promptTitle="Actividades " prompt="Se debe redactar en infinitivo las actividades a desarrollar para dar cumplimiento a la acción definida. Estas actividades deben numerarse 1.1. xxxxx 1.2. xxxxxxxx 1.3. xxxxxxx" sqref="F14" xr:uid="{B22FF1E5-666B-420D-ACA2-88D65C7E9FF2}"/>
    <dataValidation allowBlank="1" showInputMessage="1" showErrorMessage="1" promptTitle="Meta" prompt="Registre la meta de la actividad. Si se encuentra relacionada en otro instrumento de planeación debe ser la misma meta._x000a_" sqref="G14" xr:uid="{E98A0854-540E-4CE2-913C-C32E24B1E738}"/>
    <dataValidation allowBlank="1" showInputMessage="1" showErrorMessage="1" promptTitle="Acción" prompt="Se debe relacionar la acción principal a desarrollar de acuerdo a lo identificado con los diferentes insumos y se debe redactar iniciando en verbo infinitivo. " sqref="D14" xr:uid="{070A08C3-C821-4470-9567-A3635BB70EB9}"/>
    <dataValidation allowBlank="1" showInputMessage="1" showErrorMessage="1" promptTitle="Peso de la Acción " prompt="Debe asignarse un porcentaje a cada acción, el peso de la acciones debe sumar un 100%,  por lo cual se requiere de atención detalle en el peso dado a cada una de ellas " sqref="C14" xr:uid="{0FC78699-1ABA-4522-9C1F-7C7D529B9947}"/>
    <dataValidation allowBlank="1" showInputMessage="1" showErrorMessage="1" promptTitle="Peso por actividad" prompt="Debe asignarse un porcentaje a cada actividad, el peso de la actividades deben sumar un 100%." sqref="E14" xr:uid="{CC71C0A7-8244-4483-9AD0-A8924949A0A2}"/>
    <dataValidation allowBlank="1" showInputMessage="1" showErrorMessage="1" promptTitle="Producto esperado" prompt="Debe relacionar el producto final a entregar para dar cumplimiento a las actividades y acción establecida. Por ejemplo: Plan de trabajo con ejecución del 100%. " sqref="H14" xr:uid="{23CA61EF-F1BD-463A-A0B4-B0B17A5A0203}"/>
    <dataValidation allowBlank="1" showInputMessage="1" showErrorMessage="1" promptTitle="Fecha de inicio " prompt="Diligenciar la fecha en la cual se planea iniciar la actividad; para la planeación tener en cuenta festivos, semanas de receso, semana santa." sqref="I14" xr:uid="{7AA47210-C7DF-40C5-8CFF-CA3E9D765FD3}"/>
    <dataValidation allowBlank="1" showInputMessage="1" showErrorMessage="1" promptTitle="Fecha de finalización" prompt="Diligenciar la fecha en la cual se planea culminarla actividad; para la planeación tener en cuenta festivos, semanas de receso, semana santa." sqref="J14" xr:uid="{2734B751-483D-4D28-8429-7C458FFA8B26}"/>
    <dataValidation allowBlank="1" showInputMessage="1" showErrorMessage="1" promptTitle="Dependencia líder " prompt="Relacionar la dependencia responsable de gestionar que la acción y las actividades se implementen. " sqref="K14" xr:uid="{909C9293-7EBD-4D7C-A4E3-25438775626A}"/>
    <dataValidation allowBlank="1" showInputMessage="1" showErrorMessage="1" promptTitle="Dependencia Apoyo" prompt="Relacionar el nombre de la(s) dependencia(s) que apoya(n) la implementación de las acciones y actividades. " sqref="L14" xr:uid="{5FC29A33-D860-48E0-B816-A41AEE04A304}"/>
    <dataValidation allowBlank="1" showInputMessage="1" showErrorMessage="1" promptTitle="Evidencia" prompt="Relacionar el nombre de la evidencia incluida en la carpeta compartida por la OAP. que permita validar el cumplimiento de la actividad: EV1 XXXXX , EV2 XXXXXXX (Nombres cortos) _x000a_ " sqref="M14 S14 Y14 AE14" xr:uid="{A937148D-CD1A-47CA-B4C7-900D8C4630C2}"/>
    <dataValidation allowBlank="1" showInputMessage="1" showErrorMessage="1" promptTitle="Análisis Cualitativo" prompt="Se debe describir la gestión realizada durante el periodo reportado fechas, actividades relevante  y en caso de que aplique que falta para cumplir el 100%" sqref="N14 T14 Z14 AF14" xr:uid="{0680F3C6-2CE4-41AC-8456-E54BDBD6365C}"/>
    <dataValidation allowBlank="1" showInputMessage="1" showErrorMessage="1" promptTitle="Valdiación OAP" prompt="Se insluye una breve descripción del avance realizado por OAP a las evidencias, análisis cualitativo, análisis cuantitativo. " sqref="O14 AA14 U14 AG14" xr:uid="{843A53E4-0581-4E15-8944-B24B7D72EA57}"/>
    <dataValidation allowBlank="1" showInputMessage="1" showErrorMessage="1" promptTitle="Avance real acumulado acción" prompt="Reportar el avance real cuantitativo y acumulado de la acción " sqref="P14 V14 AB14 AH14" xr:uid="{B3EE6B65-38FD-42AA-B58E-B8DB80596AF5}"/>
    <dataValidation allowBlank="1" showInputMessage="1" showErrorMessage="1" promptTitle="Avance real actividad" prompt="Reportar el avance real cuantitativo y acumulado de la actividad" sqref="Q14 W14 AC14 AI14" xr:uid="{B8858EAE-5ACA-4731-ACCC-F03012AFE62E}"/>
    <dataValidation allowBlank="1" showInputMessage="1" showErrorMessage="1" prompt="Sumatoria de las acciones, las cuales deben dar como resultado el 100%. " sqref="C23" xr:uid="{FF284716-E05C-4697-ADED-71A98726D6DB}"/>
    <dataValidation allowBlank="1" showInputMessage="1" showErrorMessage="1" promptTitle="Avance esperado actividad" prompt="Se visualiza el avance esperado cuantitativo " sqref="AD14 AJ14 X14 R14" xr:uid="{6E4C2D4E-81DA-4171-A3CF-4334DBDF3C2C}"/>
  </dataValidation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ACE412479EB8A4C9DB946EA657AD4AB" ma:contentTypeVersion="18" ma:contentTypeDescription="Crear nuevo documento." ma:contentTypeScope="" ma:versionID="78372de8f39f9ffdc5f730120208558c">
  <xsd:schema xmlns:xsd="http://www.w3.org/2001/XMLSchema" xmlns:xs="http://www.w3.org/2001/XMLSchema" xmlns:p="http://schemas.microsoft.com/office/2006/metadata/properties" xmlns:ns2="313dc85d-5bab-4eeb-86ad-9e619537987a" xmlns:ns3="ea91d785-2c90-43d2-acd6-4207220cd395" targetNamespace="http://schemas.microsoft.com/office/2006/metadata/properties" ma:root="true" ma:fieldsID="be140dc0d77d06af577b475e02a7dc33" ns2:_="" ns3:_="">
    <xsd:import namespace="313dc85d-5bab-4eeb-86ad-9e619537987a"/>
    <xsd:import namespace="ea91d785-2c90-43d2-acd6-4207220cd39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MediaServiceAutoKeyPoints" minOccurs="0"/>
                <xsd:element ref="ns3:MediaServiceKeyPoint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ObjectDetectorVersions" minOccurs="0"/>
                <xsd:element ref="ns3:MediaServiceSearchProperties" minOccurs="0"/>
                <xsd:element ref="ns3:MediaServiceLocation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3dc85d-5bab-4eeb-86ad-9e619537987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411589bd-d1c8-4abd-94a2-ee9e95418c7c}" ma:internalName="TaxCatchAll" ma:showField="CatchAllData" ma:web="313dc85d-5bab-4eeb-86ad-9e619537987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91d785-2c90-43d2-acd6-4207220cd39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7" nillable="true" ma:taxonomy="true" ma:internalName="lcf76f155ced4ddcb4097134ff3c332f" ma:taxonomyFieldName="MediaServiceImageTags" ma:displayName="Etiquetas de imagen" ma:readOnly="false" ma:fieldId="{5cf76f15-5ced-4ddc-b409-7134ff3c332f}" ma:taxonomyMulti="true" ma:sspId="7fdc7f6f-3be3-4e08-9ed6-0e434c3b9f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4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a91d785-2c90-43d2-acd6-4207220cd395">
      <Terms xmlns="http://schemas.microsoft.com/office/infopath/2007/PartnerControls"/>
    </lcf76f155ced4ddcb4097134ff3c332f>
    <TaxCatchAll xmlns="313dc85d-5bab-4eeb-86ad-9e619537987a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50A68BC-F8A1-47C6-9B01-7D091AD853C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13dc85d-5bab-4eeb-86ad-9e619537987a"/>
    <ds:schemaRef ds:uri="ea91d785-2c90-43d2-acd6-4207220cd39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C872BF2-4B7F-4E3F-884C-80FA74301E5F}">
  <ds:schemaRefs>
    <ds:schemaRef ds:uri="http://schemas.microsoft.com/office/2006/metadata/properties"/>
    <ds:schemaRef ds:uri="http://schemas.microsoft.com/office/infopath/2007/PartnerControls"/>
    <ds:schemaRef ds:uri="ea91d785-2c90-43d2-acd6-4207220cd395"/>
    <ds:schemaRef ds:uri="313dc85d-5bab-4eeb-86ad-9e619537987a"/>
  </ds:schemaRefs>
</ds:datastoreItem>
</file>

<file path=customXml/itemProps3.xml><?xml version="1.0" encoding="utf-8"?>
<ds:datastoreItem xmlns:ds="http://schemas.openxmlformats.org/officeDocument/2006/customXml" ds:itemID="{66628FCD-4C8A-4ED8-A1CC-EE42743C339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Paticipación Ciudadana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Yeison Manuel Cotes Gil</dc:creator>
  <cp:keywords/>
  <dc:description/>
  <cp:lastModifiedBy>Johana Andrea Zambrano Jimenez</cp:lastModifiedBy>
  <cp:revision/>
  <dcterms:created xsi:type="dcterms:W3CDTF">2023-11-07T16:51:02Z</dcterms:created>
  <dcterms:modified xsi:type="dcterms:W3CDTF">2025-12-15T21:20:10Z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0x0101003ACE412479EB8A4C9DB946EA657AD4AB</vt:lpwstr>
  </property>
  <property fmtid="{D5CDD505-2E9C-101B-9397-08002B2CF9AE}" pid="3" name="MediaServiceImageTags">
    <vt:lpwstr/>
  </property>
</Properties>
</file>