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10AE51C2-3E83-4DC9-8A20-2D543ECA8DE4}" xr6:coauthVersionLast="47" xr6:coauthVersionMax="47" xr10:uidLastSave="{00000000-0000-0000-0000-000000000000}"/>
  <bookViews>
    <workbookView xWindow="-120" yWindow="-120" windowWidth="29040" windowHeight="15840" xr2:uid="{A7D9C291-98C4-40E6-A32B-2B56F1C2D36C}"/>
  </bookViews>
  <sheets>
    <sheet name="PIC 2025 consolidado." sheetId="1" r:id="rId1"/>
    <sheet name="UNAL Cronograma" sheetId="10" r:id="rId2"/>
  </sheets>
  <definedNames>
    <definedName name="_xlnm._FilterDatabase" localSheetId="0" hidden="1">'PIC 2025 consolidado.'!$B$6:$G$72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46" i="1"/>
  <c r="G45" i="1"/>
  <c r="G44" i="1"/>
  <c r="G40" i="1"/>
  <c r="G39" i="1"/>
  <c r="G37" i="1"/>
  <c r="G36" i="1"/>
  <c r="G35" i="1"/>
  <c r="G34" i="1"/>
  <c r="G32" i="1"/>
  <c r="G8" i="1"/>
  <c r="C74" i="1" l="1"/>
</calcChain>
</file>

<file path=xl/sharedStrings.xml><?xml version="1.0" encoding="utf-8"?>
<sst xmlns="http://schemas.openxmlformats.org/spreadsheetml/2006/main" count="297" uniqueCount="135">
  <si>
    <t>Plan Institucional de Capacitación 2025</t>
  </si>
  <si>
    <t>Línea estratégica</t>
  </si>
  <si>
    <t># Eventos</t>
  </si>
  <si>
    <t>Tema</t>
  </si>
  <si>
    <t>Eje temático según el DAFP</t>
  </si>
  <si>
    <t>Horas por evento</t>
  </si>
  <si>
    <t>Horas totales</t>
  </si>
  <si>
    <t>Línea estratégica 1: Incrementar la confianza y cercanía de la autoridad con sus grupos de valor</t>
  </si>
  <si>
    <t>Programa Inspirar, versión lideres, aplicación de prueba psicotécnica, batería de riesgo (ISO 45001) 15 lideres.</t>
  </si>
  <si>
    <t>EJE 6: HABILIDADES Y COMPETENCIAS</t>
  </si>
  <si>
    <t>1 hora por cada servidor</t>
  </si>
  <si>
    <t>Acoso laboral - Acoso sexual (ISO 45001) (Prevención y manejo en el entorno organizacional)</t>
  </si>
  <si>
    <t>EJE 3: MUJERES, INCLUSIÓN Y DIVERSIDAD</t>
  </si>
  <si>
    <t xml:space="preserve">Academia: Fortaleciendo nuestras competencias ANLA para el concurso de méritos </t>
  </si>
  <si>
    <t>Preparación para concurso de méritos - taller</t>
  </si>
  <si>
    <t>Competencias blandas para:
Manejo de emociones y liderazgo,  manejo del tiempo, Comunicación asertiva, trabajo en equipo, Habilidades directivas  (ISO 45001)</t>
  </si>
  <si>
    <t xml:space="preserve">Día del servidor: Conferencia </t>
  </si>
  <si>
    <t>EJE 5: PROBIDAD, ÉTICA E IDENTIDAD DE LO PÚBLICO</t>
  </si>
  <si>
    <t>Línea estratégica 2: Fortalecer el enfoque de derechos humanos, el conocimiento integral del territorio y la participación incidente con rigurosidad, transparencia y oportunidad para mejorar la efectividad de los procesos de evaluación, seguimiento y sancionatorios.</t>
  </si>
  <si>
    <t xml:space="preserve">Escazú ANLA </t>
  </si>
  <si>
    <t>EJE 1: PAZ TOTAL, MEMORIA Y DERECHOS HUMANOS</t>
  </si>
  <si>
    <t>Enfoque diferencial: gestión integral para la prevención y promoción de conductas éticas, diversidad, equidad e inclusión.</t>
  </si>
  <si>
    <t>Derechos humanos y paz: Enfoque desde el licenciamiento ambiental - Ciber Paz</t>
  </si>
  <si>
    <t xml:space="preserve">Rendición de cuentas </t>
  </si>
  <si>
    <t xml:space="preserve">Estrategias de relacionamiento con la ciudadanía, Políticas de participación ciudadana en el licenciamiento ambiental y los mecanismos de participación ciudadana ambiental, alcances, efectos e incidencia.  </t>
  </si>
  <si>
    <t xml:space="preserve">Prevención temprana y superación de la estigmatización de las personas en proceso de reincorporación. </t>
  </si>
  <si>
    <t>Comunidades étnicas: Estudios culturales, componente cultural.</t>
  </si>
  <si>
    <t>Gestión de peticiones, quejas, reclamos, sugerencias y denuncias (PQRSD).</t>
  </si>
  <si>
    <t>Diálogo de improbables -Diálogo social.</t>
  </si>
  <si>
    <t xml:space="preserve">Lenguaje claro </t>
  </si>
  <si>
    <t xml:space="preserve">Diplomado misional
</t>
  </si>
  <si>
    <t>EJE 2: TERRITORIO, VIDA Y AMBIENTE</t>
  </si>
  <si>
    <t>Línea estratégica 3: Gestionar el conocimiento y garantizar el acceso a la información de los procesos de la autoridad para contribuir a la efectiva y oportuna toma de decisiones, a través de la innovación, las buenas prácticas y la transformación digital.</t>
  </si>
  <si>
    <t>Capacitación en ArcgisPro, QGIS , nivel básico, Manejo de Sistemas de Información Geográfico (SIG)</t>
  </si>
  <si>
    <t>EJE 4: TRANSFORMACIÓN DIGITAL Y CIBERCULTURA</t>
  </si>
  <si>
    <t>Taller de redacción y estilo</t>
  </si>
  <si>
    <t>SILA para nuevos integrantes</t>
  </si>
  <si>
    <t xml:space="preserve">Gestión del conocimiento de la innovación - innovación de los procesos administrativos.
Metodologías ágiles: diseño de metodologías de manera distinta, Design Thinking
 </t>
  </si>
  <si>
    <t>Manejo herramientas de las plataformas tecnológicas: SILA refuerzo</t>
  </si>
  <si>
    <t>Curso Bioacústica plataforma ANLA</t>
  </si>
  <si>
    <t>EJE 2: TERRITORIO, VIDA Y
AMBIENTE</t>
  </si>
  <si>
    <t>Manejo herramientas de las plataformas tecnológicas: Google - in drive, paquete luker, word space, one drive, microsoft</t>
  </si>
  <si>
    <t>GEO VISOR ANLA</t>
  </si>
  <si>
    <t>Manejo herramientas de las plataformas tecnológicas: GIC - ARANDA</t>
  </si>
  <si>
    <t>Manejo herramientas de las plataformas tecnológicas: GESPRO - GESRIESGOS - SPGI</t>
  </si>
  <si>
    <t>Power BI</t>
  </si>
  <si>
    <t>Política Seguridad Digital (ISO 27001)</t>
  </si>
  <si>
    <t>Política Gobierno Digital (ISO 27001)</t>
  </si>
  <si>
    <t xml:space="preserve">Redacción jurídica para no abogados </t>
  </si>
  <si>
    <t>Curso de inglés</t>
  </si>
  <si>
    <t>por definir</t>
  </si>
  <si>
    <t>Curso Business Process Management BPM  (ISO 9001)</t>
  </si>
  <si>
    <t xml:space="preserve">Compensaciones ambientales y bióticas e inversión de no menos del 1%, manual de compensación biótico </t>
  </si>
  <si>
    <t>Procedimiento de Imposición y Seguimiento a las Medidas Preventivas</t>
  </si>
  <si>
    <t xml:space="preserve">Actualización en derecho ambiental </t>
  </si>
  <si>
    <t xml:space="preserve">Desconexión laboral </t>
  </si>
  <si>
    <t>Leyes 1333 de 2009 y 2387 de 2024</t>
  </si>
  <si>
    <t>Cambios normativos ley 1437 de 2011</t>
  </si>
  <si>
    <t xml:space="preserve">Evaluación del rendimiento laboral </t>
  </si>
  <si>
    <t xml:space="preserve">Acuerdos de gestión </t>
  </si>
  <si>
    <t>Línea estratégica 4: Consolidar un modelo de gestión innovador que genere valor público, a través del uso eficiente de los recursos y el logro de los objetivos, proporcionando un entorno de trabajo que ofrezca un desarrollo integral a nuestros colaboradores.</t>
  </si>
  <si>
    <t>Evaluación del desempeño laboral</t>
  </si>
  <si>
    <t xml:space="preserve">Riesgos de corrupción; riesgos fiscales desde el programa de transparencia </t>
  </si>
  <si>
    <t>Delitos en la administración pública
Formulación y tratamiento de los planes de mejoramiento (ISO 9001)</t>
  </si>
  <si>
    <t xml:space="preserve">Transparencia y lucha contra la corrupción </t>
  </si>
  <si>
    <t>Administración Pública (Transparencia y Corrupción), Ley de Transparencia (ley 1712 de 2014)</t>
  </si>
  <si>
    <t>Curso en plataforma virtual moodle: Jornada Conociendo la ANLA</t>
  </si>
  <si>
    <t xml:space="preserve">Indicadores de gestión: formulación y seguimiento de Indicadores (ISO 9001)
 </t>
  </si>
  <si>
    <t xml:space="preserve">Prevención de contrato realidad
</t>
  </si>
  <si>
    <t>Cambio climático</t>
  </si>
  <si>
    <t xml:space="preserve">Buenas prácticas para la supervisión y liquidación de contratos
</t>
  </si>
  <si>
    <t xml:space="preserve">Actualización en contratación estatal - Marco normativo </t>
  </si>
  <si>
    <t>Proceso administrativo sancionatorio contractual</t>
  </si>
  <si>
    <t>Entrenamiento administrativo para conductores, curso de mecánica básica, manejo defensivo y primeros auxilios básicos (ISO 45001)</t>
  </si>
  <si>
    <t>Diplomado transversal</t>
  </si>
  <si>
    <t>Gestión documental</t>
  </si>
  <si>
    <t xml:space="preserve">Curso de temas sindicales </t>
  </si>
  <si>
    <t>Política de integridad</t>
  </si>
  <si>
    <t xml:space="preserve">ORFEO </t>
  </si>
  <si>
    <t xml:space="preserve">Reinducción </t>
  </si>
  <si>
    <t>Jornada Conociendo la ANLA (ISO 14001, 45001, 27001, 9001)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</si>
  <si>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El presente Plan Institucional de Capacitación sus actividades y los trimestres estimados de realización podrán ser sujetos a las modificaciones pertinentes de acuerdo con los lineamientos del Gobierno y/o la Dirección General y/o la Subdirección Administrativa y/o el Coordinador de Talento Humano. </t>
    </r>
  </si>
  <si>
    <t> </t>
  </si>
  <si>
    <t>Cronograma de trabajo UNAL 2025</t>
  </si>
  <si>
    <t>Trimestre a ejecutar</t>
  </si>
  <si>
    <t>Número de sesiones
por tema</t>
  </si>
  <si>
    <t>Cronograma UNAL</t>
  </si>
  <si>
    <t xml:space="preserve">Programa  Inspirar, versión lideres, aplicación de prueba psicotécnica,  batería de riesgo (ISO 45001) 15 lideres. </t>
  </si>
  <si>
    <t>Segundo y tercer trimestre</t>
  </si>
  <si>
    <t>Presencial</t>
  </si>
  <si>
    <t>MAYO</t>
  </si>
  <si>
    <t>Acoso laboral - Acoso sexual  (ISO 45001) (Prevención y manejo en el entorno organizacional)</t>
  </si>
  <si>
    <t>Tercer trimestre</t>
  </si>
  <si>
    <t>Teams</t>
  </si>
  <si>
    <t>27/06/2025
04/07/2025</t>
  </si>
  <si>
    <t>Primer trimestre</t>
  </si>
  <si>
    <t xml:space="preserve">Teams virtual </t>
  </si>
  <si>
    <t>14/03/2025
17/032025
27/03/2025
31/03/2025</t>
  </si>
  <si>
    <t>Segundo trimestre</t>
  </si>
  <si>
    <t>Presenciales: 4 sesiones de 4 horas</t>
  </si>
  <si>
    <t>12/8/2025
19/8/2025
26/8/2025
2/9/2025</t>
  </si>
  <si>
    <t xml:space="preserve">virtual </t>
  </si>
  <si>
    <t xml:space="preserve">Enfoque diferencial: gestión integral para la prevención y promoción de conductas éticas, diversidad, equidad e inclusión. </t>
  </si>
  <si>
    <t>5/6/2025
12/6/2025</t>
  </si>
  <si>
    <t>5/5/2025
8/5/2025</t>
  </si>
  <si>
    <t>Diplomado misional</t>
  </si>
  <si>
    <t xml:space="preserve">presencial y virtual </t>
  </si>
  <si>
    <t>16 de MAYO - JUNIO - JULIO</t>
  </si>
  <si>
    <t xml:space="preserve">
Presenciales y virtual </t>
  </si>
  <si>
    <t>6/5/2025
13/5/2025
20/5/2025
27/5/2025</t>
  </si>
  <si>
    <t>Presenciales</t>
  </si>
  <si>
    <t>19/5/2025
26/5/2025</t>
  </si>
  <si>
    <t>Tercer y cuarto trimestre</t>
  </si>
  <si>
    <t>5/11/2025
12/11/2025</t>
  </si>
  <si>
    <t>Cambios normativos ley 1437 de 2011 Einer Daniel</t>
  </si>
  <si>
    <t>primer trimestre</t>
  </si>
  <si>
    <t xml:space="preserve">primer trimestre o segundo </t>
  </si>
  <si>
    <t>29/5/2025
3/6/2025</t>
  </si>
  <si>
    <t>virtual plataforma</t>
  </si>
  <si>
    <t>JUNIO</t>
  </si>
  <si>
    <t>3/4/2025
8/4/2025</t>
  </si>
  <si>
    <t>11/8/2025
14/8/2025</t>
  </si>
  <si>
    <t>Buenas prácticas para la supervisión y liquidación de contratos</t>
  </si>
  <si>
    <t>29/4/2025
02/5/2025</t>
  </si>
  <si>
    <t>2/9/2025
9/9/2025
16/9/2025
23/9/2025</t>
  </si>
  <si>
    <t>Actualización en reforma tributaria</t>
  </si>
  <si>
    <t>27 de AGOSTO</t>
  </si>
  <si>
    <t>segundo, tercer y cuarto trimestre</t>
  </si>
  <si>
    <t>22/5/2025
24/7/2025
25/9/2025</t>
  </si>
  <si>
    <t xml:space="preserve">Sistema de Gestión Ambiental: 
 Planes de contingencia para el transporte de residuos peligrosos, lixiviados. 
Nueva normativa en el plan de envases y empaques de plasticos de un solo uso.  (ISO 14001)
 </t>
  </si>
  <si>
    <t xml:space="preserve">Protocolos de servicio y canales de atención y Evaluación de Servicio y Medición de la Experiencia Ciudadana </t>
  </si>
  <si>
    <t xml:space="preserve">Normatividad en Servicio a las Ciudadanías </t>
  </si>
  <si>
    <t>Servicio al Ciudadano Incluyente y Accesibilidad y de relacionamiento con personas en condición de discapacidad</t>
  </si>
  <si>
    <t>Caracterización de Ciudadanía y Grupos de Valor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</si>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</sst>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36"/>
      <color rgb="FF006666"/>
      <name val="Century Gothic"/>
      <family val="2"/>
    </font>
    <font>
      <b/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</font>
    <font>
      <b/>
      <sz val="24"/>
      <color rgb="FF006666"/>
      <name val="Calibri"/>
    </font>
    <font>
      <b/>
      <sz val="18"/>
      <color rgb="FFFFFFFF"/>
      <name val="Calibri"/>
    </font>
    <font>
      <b/>
      <sz val="20"/>
      <color rgb="FFFFFFFF"/>
      <name val="Calibri"/>
    </font>
    <font>
      <b/>
      <sz val="11"/>
      <color rgb="FFFFFFFF"/>
      <name val="Calibri"/>
    </font>
    <font>
      <sz val="12"/>
      <color rgb="FF000000"/>
      <name val="Calibri"/>
    </font>
    <font>
      <sz val="16"/>
      <color rgb="FF000000"/>
      <name val="Calibri"/>
    </font>
    <font>
      <sz val="18"/>
      <name val="Calibri"/>
    </font>
    <font>
      <sz val="12"/>
      <name val="Calibri"/>
    </font>
    <font>
      <sz val="18"/>
      <name val="Calibri"/>
      <family val="2"/>
      <scheme val="minor"/>
    </font>
    <font>
      <i/>
      <sz val="1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808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1" fillId="2" borderId="0" xfId="0" applyFont="1" applyFill="1"/>
    <xf numFmtId="0" fontId="10" fillId="2" borderId="1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3" fillId="8" borderId="0" xfId="0" applyFont="1" applyFill="1"/>
    <xf numFmtId="0" fontId="15" fillId="9" borderId="1" xfId="0" applyFont="1" applyFill="1" applyBorder="1" applyAlignment="1">
      <alignment wrapText="1"/>
    </xf>
    <xf numFmtId="0" fontId="16" fillId="9" borderId="6" xfId="0" applyFont="1" applyFill="1" applyBorder="1" applyAlignment="1">
      <alignment wrapText="1"/>
    </xf>
    <xf numFmtId="0" fontId="17" fillId="9" borderId="6" xfId="0" applyFont="1" applyFill="1" applyBorder="1" applyAlignment="1">
      <alignment wrapText="1"/>
    </xf>
    <xf numFmtId="0" fontId="13" fillId="11" borderId="0" xfId="0" applyFont="1" applyFill="1"/>
    <xf numFmtId="0" fontId="13" fillId="8" borderId="0" xfId="0" applyFont="1" applyFill="1" applyAlignment="1">
      <alignment wrapText="1"/>
    </xf>
    <xf numFmtId="0" fontId="13" fillId="8" borderId="0" xfId="0" applyFont="1" applyFill="1" applyAlignment="1">
      <alignment horizontal="center"/>
    </xf>
    <xf numFmtId="0" fontId="18" fillId="8" borderId="4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8" fillId="11" borderId="4" xfId="0" applyFont="1" applyFill="1" applyBorder="1" applyAlignment="1">
      <alignment horizontal="center" vertical="center"/>
    </xf>
    <xf numFmtId="0" fontId="18" fillId="11" borderId="7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14" fontId="13" fillId="8" borderId="7" xfId="0" applyNumberFormat="1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/>
    </xf>
    <xf numFmtId="0" fontId="18" fillId="11" borderId="7" xfId="0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center" wrapText="1"/>
    </xf>
    <xf numFmtId="0" fontId="19" fillId="11" borderId="7" xfId="0" applyFont="1" applyFill="1" applyBorder="1" applyAlignment="1">
      <alignment horizontal="center" vertical="center" wrapText="1"/>
    </xf>
    <xf numFmtId="14" fontId="13" fillId="11" borderId="7" xfId="0" applyNumberFormat="1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/>
    </xf>
    <xf numFmtId="14" fontId="21" fillId="11" borderId="7" xfId="0" applyNumberFormat="1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14" fontId="13" fillId="8" borderId="7" xfId="0" applyNumberFormat="1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/>
    </xf>
    <xf numFmtId="0" fontId="10" fillId="12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4E093-C714-4DBB-883F-D89B3EC35BF8}">
  <dimension ref="A1:G82"/>
  <sheetViews>
    <sheetView tabSelected="1" topLeftCell="A3" zoomScale="68" zoomScaleNormal="68" workbookViewId="0">
      <pane ySplit="4" topLeftCell="A7" activePane="bottomLeft" state="frozen"/>
      <selection activeCell="A3" sqref="A3"/>
      <selection pane="bottomLeft" activeCell="H3" sqref="H3"/>
    </sheetView>
  </sheetViews>
  <sheetFormatPr baseColWidth="10" defaultColWidth="11.42578125" defaultRowHeight="18.75" x14ac:dyDescent="0.3"/>
  <cols>
    <col min="1" max="1" width="6.28515625" style="1" customWidth="1"/>
    <col min="2" max="2" width="35" style="2" customWidth="1"/>
    <col min="3" max="3" width="16.7109375" style="2" customWidth="1"/>
    <col min="4" max="4" width="75.5703125" style="2" customWidth="1"/>
    <col min="5" max="5" width="27.85546875" style="2" customWidth="1"/>
    <col min="6" max="6" width="20.5703125" style="2" customWidth="1"/>
    <col min="7" max="7" width="16.7109375" style="2" customWidth="1"/>
    <col min="8" max="16384" width="11.42578125" style="2"/>
  </cols>
  <sheetData>
    <row r="1" spans="1:7" ht="25.5" customHeight="1" x14ac:dyDescent="0.3"/>
    <row r="2" spans="1:7" ht="25.5" customHeight="1" x14ac:dyDescent="0.3"/>
    <row r="3" spans="1:7" ht="43.5" customHeight="1" x14ac:dyDescent="0.5">
      <c r="C3" s="3" t="s">
        <v>0</v>
      </c>
    </row>
    <row r="4" spans="1:7" ht="25.5" customHeight="1" x14ac:dyDescent="0.3"/>
    <row r="5" spans="1:7" ht="25.5" customHeight="1" x14ac:dyDescent="0.3"/>
    <row r="6" spans="1:7" s="14" customFormat="1" ht="67.5" customHeight="1" x14ac:dyDescent="0.35">
      <c r="A6" s="13"/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</row>
    <row r="7" spans="1:7" ht="53.25" customHeight="1" x14ac:dyDescent="0.3">
      <c r="B7" s="61" t="s">
        <v>7</v>
      </c>
      <c r="C7" s="25">
        <v>1</v>
      </c>
      <c r="D7" s="26" t="s">
        <v>8</v>
      </c>
      <c r="E7" s="27" t="s">
        <v>9</v>
      </c>
      <c r="F7" s="27" t="s">
        <v>10</v>
      </c>
      <c r="G7" s="27">
        <v>75</v>
      </c>
    </row>
    <row r="8" spans="1:7" ht="74.25" customHeight="1" x14ac:dyDescent="0.3">
      <c r="B8" s="62"/>
      <c r="C8" s="25">
        <v>2</v>
      </c>
      <c r="D8" s="26" t="s">
        <v>11</v>
      </c>
      <c r="E8" s="27" t="s">
        <v>12</v>
      </c>
      <c r="F8" s="27">
        <v>4</v>
      </c>
      <c r="G8" s="27">
        <f>F8*B9</f>
        <v>0</v>
      </c>
    </row>
    <row r="9" spans="1:7" ht="92.25" customHeight="1" x14ac:dyDescent="0.3">
      <c r="B9" s="62"/>
      <c r="C9" s="25">
        <v>4</v>
      </c>
      <c r="D9" s="26" t="s">
        <v>13</v>
      </c>
      <c r="E9" s="27" t="s">
        <v>12</v>
      </c>
      <c r="F9" s="27">
        <v>4</v>
      </c>
      <c r="G9" s="27">
        <v>16</v>
      </c>
    </row>
    <row r="10" spans="1:7" ht="95.25" customHeight="1" x14ac:dyDescent="0.3">
      <c r="B10" s="62"/>
      <c r="C10" s="25">
        <v>4</v>
      </c>
      <c r="D10" s="26" t="s">
        <v>14</v>
      </c>
      <c r="E10" s="27" t="s">
        <v>12</v>
      </c>
      <c r="F10" s="27">
        <v>4</v>
      </c>
      <c r="G10" s="27">
        <v>16</v>
      </c>
    </row>
    <row r="11" spans="1:7" ht="96.75" customHeight="1" x14ac:dyDescent="0.3">
      <c r="B11" s="62"/>
      <c r="C11" s="25">
        <v>4</v>
      </c>
      <c r="D11" s="26" t="s">
        <v>15</v>
      </c>
      <c r="E11" s="27" t="s">
        <v>12</v>
      </c>
      <c r="F11" s="27">
        <v>4</v>
      </c>
      <c r="G11" s="27">
        <v>16</v>
      </c>
    </row>
    <row r="12" spans="1:7" ht="31.5" x14ac:dyDescent="0.3">
      <c r="B12" s="63"/>
      <c r="C12" s="25">
        <v>1</v>
      </c>
      <c r="D12" s="26" t="s">
        <v>16</v>
      </c>
      <c r="E12" s="27" t="s">
        <v>17</v>
      </c>
      <c r="F12" s="27">
        <v>2</v>
      </c>
      <c r="G12" s="27">
        <v>2</v>
      </c>
    </row>
    <row r="13" spans="1:7" ht="48" customHeight="1" x14ac:dyDescent="0.3">
      <c r="B13" s="61" t="s">
        <v>18</v>
      </c>
      <c r="C13" s="21">
        <v>2</v>
      </c>
      <c r="D13" s="22" t="s">
        <v>19</v>
      </c>
      <c r="E13" s="23" t="s">
        <v>20</v>
      </c>
      <c r="F13" s="23">
        <v>2</v>
      </c>
      <c r="G13" s="23">
        <v>4</v>
      </c>
    </row>
    <row r="14" spans="1:7" ht="48" customHeight="1" x14ac:dyDescent="0.3">
      <c r="B14" s="62"/>
      <c r="C14" s="25">
        <v>1</v>
      </c>
      <c r="D14" s="26" t="s">
        <v>21</v>
      </c>
      <c r="E14" s="27" t="s">
        <v>20</v>
      </c>
      <c r="F14" s="25">
        <v>4</v>
      </c>
      <c r="G14" s="25">
        <v>4</v>
      </c>
    </row>
    <row r="15" spans="1:7" ht="48" customHeight="1" x14ac:dyDescent="0.3">
      <c r="B15" s="62"/>
      <c r="C15" s="25">
        <v>1</v>
      </c>
      <c r="D15" s="26" t="s">
        <v>22</v>
      </c>
      <c r="E15" s="27" t="s">
        <v>20</v>
      </c>
      <c r="F15" s="27">
        <v>4</v>
      </c>
      <c r="G15" s="27">
        <v>4</v>
      </c>
    </row>
    <row r="16" spans="1:7" ht="48" customHeight="1" x14ac:dyDescent="0.3">
      <c r="B16" s="62"/>
      <c r="C16" s="25">
        <v>1</v>
      </c>
      <c r="D16" s="26" t="s">
        <v>23</v>
      </c>
      <c r="E16" s="27" t="s">
        <v>17</v>
      </c>
      <c r="F16" s="25">
        <v>2</v>
      </c>
      <c r="G16" s="25">
        <v>2</v>
      </c>
    </row>
    <row r="17" spans="1:7" ht="48" customHeight="1" x14ac:dyDescent="0.3">
      <c r="B17" s="62"/>
      <c r="C17" s="25">
        <v>1</v>
      </c>
      <c r="D17" s="26" t="s">
        <v>24</v>
      </c>
      <c r="E17" s="27" t="s">
        <v>20</v>
      </c>
      <c r="F17" s="25">
        <v>3</v>
      </c>
      <c r="G17" s="25">
        <v>6</v>
      </c>
    </row>
    <row r="18" spans="1:7" ht="48" customHeight="1" x14ac:dyDescent="0.3">
      <c r="B18" s="62"/>
      <c r="C18" s="12">
        <v>1</v>
      </c>
      <c r="D18" s="15" t="s">
        <v>25</v>
      </c>
      <c r="E18" s="11" t="s">
        <v>20</v>
      </c>
      <c r="F18" s="12">
        <v>2</v>
      </c>
      <c r="G18" s="12">
        <v>2</v>
      </c>
    </row>
    <row r="19" spans="1:7" s="8" customFormat="1" ht="105" customHeight="1" x14ac:dyDescent="0.25">
      <c r="A19" s="9"/>
      <c r="B19" s="62"/>
      <c r="C19" s="25">
        <v>1</v>
      </c>
      <c r="D19" s="26" t="s">
        <v>26</v>
      </c>
      <c r="E19" s="27" t="s">
        <v>20</v>
      </c>
      <c r="F19" s="25">
        <v>3</v>
      </c>
      <c r="G19" s="25">
        <v>6</v>
      </c>
    </row>
    <row r="20" spans="1:7" ht="48" customHeight="1" x14ac:dyDescent="0.3">
      <c r="B20" s="62"/>
      <c r="C20" s="65">
        <v>1</v>
      </c>
      <c r="D20" s="22" t="s">
        <v>133</v>
      </c>
      <c r="E20" s="23" t="s">
        <v>20</v>
      </c>
      <c r="F20" s="21">
        <v>2</v>
      </c>
      <c r="G20" s="21">
        <v>2</v>
      </c>
    </row>
    <row r="21" spans="1:7" ht="48" customHeight="1" x14ac:dyDescent="0.3">
      <c r="B21" s="62"/>
      <c r="C21" s="21">
        <v>1</v>
      </c>
      <c r="D21" s="22" t="s">
        <v>27</v>
      </c>
      <c r="E21" s="23" t="s">
        <v>9</v>
      </c>
      <c r="F21" s="21">
        <v>2</v>
      </c>
      <c r="G21" s="21">
        <v>2</v>
      </c>
    </row>
    <row r="22" spans="1:7" ht="48.75" customHeight="1" x14ac:dyDescent="0.3">
      <c r="B22" s="62"/>
      <c r="C22" s="65">
        <v>1</v>
      </c>
      <c r="D22" s="22" t="s">
        <v>132</v>
      </c>
      <c r="E22" s="23" t="s">
        <v>20</v>
      </c>
      <c r="F22" s="21">
        <v>2</v>
      </c>
      <c r="G22" s="21">
        <v>2</v>
      </c>
    </row>
    <row r="23" spans="1:7" ht="69" customHeight="1" x14ac:dyDescent="0.3">
      <c r="B23" s="62"/>
      <c r="C23" s="25">
        <v>1</v>
      </c>
      <c r="D23" s="26" t="s">
        <v>28</v>
      </c>
      <c r="E23" s="27" t="s">
        <v>20</v>
      </c>
      <c r="F23" s="25">
        <v>4</v>
      </c>
      <c r="G23" s="25">
        <v>8</v>
      </c>
    </row>
    <row r="24" spans="1:7" ht="69" customHeight="1" x14ac:dyDescent="0.3">
      <c r="B24" s="62"/>
      <c r="C24" s="25">
        <v>1</v>
      </c>
      <c r="D24" s="60" t="s">
        <v>29</v>
      </c>
      <c r="E24" s="27" t="s">
        <v>12</v>
      </c>
      <c r="F24" s="25">
        <v>2</v>
      </c>
      <c r="G24" s="25">
        <v>2</v>
      </c>
    </row>
    <row r="25" spans="1:7" ht="53.25" customHeight="1" x14ac:dyDescent="0.3">
      <c r="B25" s="62"/>
      <c r="C25" s="65">
        <v>1</v>
      </c>
      <c r="D25" s="22" t="s">
        <v>130</v>
      </c>
      <c r="E25" s="23" t="s">
        <v>20</v>
      </c>
      <c r="F25" s="21">
        <v>2</v>
      </c>
      <c r="G25" s="21">
        <v>2</v>
      </c>
    </row>
    <row r="26" spans="1:7" ht="54.75" customHeight="1" x14ac:dyDescent="0.3">
      <c r="B26" s="62"/>
      <c r="C26" s="65">
        <v>1</v>
      </c>
      <c r="D26" s="66" t="s">
        <v>131</v>
      </c>
      <c r="E26" s="23" t="s">
        <v>20</v>
      </c>
      <c r="F26" s="21">
        <v>2</v>
      </c>
      <c r="G26" s="21">
        <v>2</v>
      </c>
    </row>
    <row r="27" spans="1:7" ht="62.25" customHeight="1" x14ac:dyDescent="0.3">
      <c r="B27" s="63"/>
      <c r="C27" s="25">
        <v>1</v>
      </c>
      <c r="D27" s="26" t="s">
        <v>30</v>
      </c>
      <c r="E27" s="27" t="s">
        <v>31</v>
      </c>
      <c r="F27" s="27">
        <v>8</v>
      </c>
      <c r="G27" s="27">
        <v>160</v>
      </c>
    </row>
    <row r="28" spans="1:7" ht="40.5" customHeight="1" x14ac:dyDescent="0.3">
      <c r="B28" s="61" t="s">
        <v>32</v>
      </c>
      <c r="C28" s="25">
        <v>1</v>
      </c>
      <c r="D28" s="26" t="s">
        <v>33</v>
      </c>
      <c r="E28" s="27" t="s">
        <v>34</v>
      </c>
      <c r="F28" s="27">
        <v>4</v>
      </c>
      <c r="G28" s="27">
        <v>12</v>
      </c>
    </row>
    <row r="29" spans="1:7" ht="40.5" customHeight="1" x14ac:dyDescent="0.3">
      <c r="B29" s="62"/>
      <c r="C29" s="21">
        <v>2</v>
      </c>
      <c r="D29" s="22" t="s">
        <v>35</v>
      </c>
      <c r="E29" s="23" t="s">
        <v>9</v>
      </c>
      <c r="F29" s="23">
        <v>3</v>
      </c>
      <c r="G29" s="23">
        <v>24</v>
      </c>
    </row>
    <row r="30" spans="1:7" ht="39.75" customHeight="1" x14ac:dyDescent="0.3">
      <c r="B30" s="62"/>
      <c r="C30" s="25">
        <v>6</v>
      </c>
      <c r="D30" s="26" t="s">
        <v>36</v>
      </c>
      <c r="E30" s="27" t="s">
        <v>34</v>
      </c>
      <c r="F30" s="27">
        <v>2</v>
      </c>
      <c r="G30" s="27">
        <v>12</v>
      </c>
    </row>
    <row r="31" spans="1:7" ht="98.25" customHeight="1" x14ac:dyDescent="0.3">
      <c r="B31" s="62"/>
      <c r="C31" s="25">
        <v>1</v>
      </c>
      <c r="D31" s="58" t="s">
        <v>37</v>
      </c>
      <c r="E31" s="59" t="s">
        <v>9</v>
      </c>
      <c r="F31" s="27">
        <v>4</v>
      </c>
      <c r="G31" s="27">
        <v>4</v>
      </c>
    </row>
    <row r="32" spans="1:7" ht="42" customHeight="1" x14ac:dyDescent="0.3">
      <c r="B32" s="62"/>
      <c r="C32" s="25">
        <v>2</v>
      </c>
      <c r="D32" s="26" t="s">
        <v>38</v>
      </c>
      <c r="E32" s="27" t="s">
        <v>34</v>
      </c>
      <c r="F32" s="27">
        <v>2</v>
      </c>
      <c r="G32" s="27">
        <f>F32*B32</f>
        <v>0</v>
      </c>
    </row>
    <row r="33" spans="2:7" ht="42" customHeight="1" x14ac:dyDescent="0.3">
      <c r="B33" s="62"/>
      <c r="C33" s="12">
        <v>1</v>
      </c>
      <c r="D33" s="15" t="s">
        <v>39</v>
      </c>
      <c r="E33" s="11" t="s">
        <v>40</v>
      </c>
      <c r="F33" s="11">
        <v>12</v>
      </c>
      <c r="G33" s="11">
        <v>12</v>
      </c>
    </row>
    <row r="34" spans="2:7" ht="48.75" customHeight="1" x14ac:dyDescent="0.3">
      <c r="B34" s="62"/>
      <c r="C34" s="12">
        <v>2</v>
      </c>
      <c r="D34" s="15" t="s">
        <v>41</v>
      </c>
      <c r="E34" s="11" t="s">
        <v>34</v>
      </c>
      <c r="F34" s="11">
        <v>2</v>
      </c>
      <c r="G34" s="11">
        <f>F34*B33</f>
        <v>0</v>
      </c>
    </row>
    <row r="35" spans="2:7" ht="61.5" customHeight="1" x14ac:dyDescent="0.3">
      <c r="B35" s="62"/>
      <c r="C35" s="21">
        <v>10</v>
      </c>
      <c r="D35" s="24" t="s">
        <v>42</v>
      </c>
      <c r="E35" s="23" t="s">
        <v>34</v>
      </c>
      <c r="F35" s="23">
        <v>2</v>
      </c>
      <c r="G35" s="23">
        <f>F35*B34</f>
        <v>0</v>
      </c>
    </row>
    <row r="36" spans="2:7" ht="47.25" customHeight="1" x14ac:dyDescent="0.3">
      <c r="B36" s="62"/>
      <c r="C36" s="25">
        <v>2</v>
      </c>
      <c r="D36" s="26" t="s">
        <v>43</v>
      </c>
      <c r="E36" s="27" t="s">
        <v>34</v>
      </c>
      <c r="F36" s="27">
        <v>1</v>
      </c>
      <c r="G36" s="27">
        <f>F36*B35</f>
        <v>0</v>
      </c>
    </row>
    <row r="37" spans="2:7" ht="42" customHeight="1" x14ac:dyDescent="0.3">
      <c r="B37" s="62"/>
      <c r="C37" s="21">
        <v>3</v>
      </c>
      <c r="D37" s="22" t="s">
        <v>44</v>
      </c>
      <c r="E37" s="23" t="s">
        <v>34</v>
      </c>
      <c r="F37" s="23">
        <v>1</v>
      </c>
      <c r="G37" s="23">
        <f>F37*B36</f>
        <v>0</v>
      </c>
    </row>
    <row r="38" spans="2:7" ht="50.25" customHeight="1" x14ac:dyDescent="0.3">
      <c r="B38" s="62"/>
      <c r="C38" s="27">
        <v>1</v>
      </c>
      <c r="D38" s="26" t="s">
        <v>45</v>
      </c>
      <c r="E38" s="27" t="s">
        <v>34</v>
      </c>
      <c r="F38" s="27">
        <v>4</v>
      </c>
      <c r="G38" s="27">
        <v>16</v>
      </c>
    </row>
    <row r="39" spans="2:7" ht="80.25" customHeight="1" x14ac:dyDescent="0.3">
      <c r="B39" s="62"/>
      <c r="C39" s="21">
        <v>4</v>
      </c>
      <c r="D39" s="22" t="s">
        <v>46</v>
      </c>
      <c r="E39" s="23" t="s">
        <v>34</v>
      </c>
      <c r="F39" s="23">
        <v>1</v>
      </c>
      <c r="G39" s="23">
        <f>F39*B38</f>
        <v>0</v>
      </c>
    </row>
    <row r="40" spans="2:7" ht="78" customHeight="1" x14ac:dyDescent="0.3">
      <c r="B40" s="62"/>
      <c r="C40" s="21">
        <v>2</v>
      </c>
      <c r="D40" s="22" t="s">
        <v>47</v>
      </c>
      <c r="E40" s="23" t="s">
        <v>34</v>
      </c>
      <c r="F40" s="23">
        <v>2</v>
      </c>
      <c r="G40" s="23">
        <f>F40*B39</f>
        <v>0</v>
      </c>
    </row>
    <row r="41" spans="2:7" ht="60.75" customHeight="1" x14ac:dyDescent="0.3">
      <c r="B41" s="62"/>
      <c r="C41" s="17">
        <v>1</v>
      </c>
      <c r="D41" s="18" t="s">
        <v>48</v>
      </c>
      <c r="E41" s="19" t="s">
        <v>9</v>
      </c>
      <c r="F41" s="19">
        <v>4</v>
      </c>
      <c r="G41" s="19">
        <v>8</v>
      </c>
    </row>
    <row r="42" spans="2:7" ht="60.75" customHeight="1" x14ac:dyDescent="0.3">
      <c r="B42" s="62"/>
      <c r="C42" s="12">
        <v>1</v>
      </c>
      <c r="D42" s="15" t="s">
        <v>49</v>
      </c>
      <c r="E42" s="11" t="s">
        <v>9</v>
      </c>
      <c r="F42" s="11" t="s">
        <v>50</v>
      </c>
      <c r="G42" s="11" t="s">
        <v>50</v>
      </c>
    </row>
    <row r="43" spans="2:7" ht="54.75" customHeight="1" x14ac:dyDescent="0.3">
      <c r="B43" s="62"/>
      <c r="C43" s="12">
        <v>1</v>
      </c>
      <c r="D43" s="15" t="s">
        <v>51</v>
      </c>
      <c r="E43" s="11" t="s">
        <v>9</v>
      </c>
      <c r="F43" s="11">
        <v>4</v>
      </c>
      <c r="G43" s="11">
        <v>8</v>
      </c>
    </row>
    <row r="44" spans="2:7" ht="57" customHeight="1" x14ac:dyDescent="0.3">
      <c r="B44" s="62"/>
      <c r="C44" s="25">
        <v>1</v>
      </c>
      <c r="D44" s="26" t="s">
        <v>52</v>
      </c>
      <c r="E44" s="27" t="s">
        <v>31</v>
      </c>
      <c r="F44" s="27">
        <v>3</v>
      </c>
      <c r="G44" s="27">
        <f>F44*B43</f>
        <v>0</v>
      </c>
    </row>
    <row r="45" spans="2:7" ht="98.25" customHeight="1" x14ac:dyDescent="0.3">
      <c r="B45" s="62"/>
      <c r="C45" s="25">
        <v>1</v>
      </c>
      <c r="D45" s="26" t="s">
        <v>53</v>
      </c>
      <c r="E45" s="27" t="s">
        <v>17</v>
      </c>
      <c r="F45" s="27">
        <v>2</v>
      </c>
      <c r="G45" s="27">
        <f>F45*B44</f>
        <v>0</v>
      </c>
    </row>
    <row r="46" spans="2:7" ht="81.75" customHeight="1" x14ac:dyDescent="0.3">
      <c r="B46" s="62"/>
      <c r="C46" s="12">
        <v>1</v>
      </c>
      <c r="D46" s="15" t="s">
        <v>54</v>
      </c>
      <c r="E46" s="11" t="s">
        <v>31</v>
      </c>
      <c r="F46" s="11">
        <v>2</v>
      </c>
      <c r="G46" s="11">
        <f>F46*B45</f>
        <v>0</v>
      </c>
    </row>
    <row r="47" spans="2:7" ht="98.25" customHeight="1" x14ac:dyDescent="0.3">
      <c r="B47" s="63"/>
      <c r="C47" s="12">
        <v>1</v>
      </c>
      <c r="D47" s="15" t="s">
        <v>55</v>
      </c>
      <c r="E47" s="11" t="s">
        <v>34</v>
      </c>
      <c r="F47" s="11">
        <v>2</v>
      </c>
      <c r="G47" s="11">
        <v>2</v>
      </c>
    </row>
    <row r="48" spans="2:7" ht="44.25" customHeight="1" x14ac:dyDescent="0.3">
      <c r="B48" s="61" t="s">
        <v>60</v>
      </c>
      <c r="C48" s="25">
        <v>1</v>
      </c>
      <c r="D48" s="26" t="s">
        <v>56</v>
      </c>
      <c r="E48" s="27" t="s">
        <v>17</v>
      </c>
      <c r="F48" s="27">
        <v>6</v>
      </c>
      <c r="G48" s="27">
        <f>F48*B47</f>
        <v>0</v>
      </c>
    </row>
    <row r="49" spans="2:7" ht="51.75" customHeight="1" x14ac:dyDescent="0.3">
      <c r="B49" s="62"/>
      <c r="C49" s="25">
        <v>1</v>
      </c>
      <c r="D49" s="26" t="s">
        <v>57</v>
      </c>
      <c r="E49" s="27" t="s">
        <v>17</v>
      </c>
      <c r="F49" s="28">
        <v>2</v>
      </c>
      <c r="G49" s="28">
        <v>2</v>
      </c>
    </row>
    <row r="50" spans="2:7" ht="82.5" customHeight="1" x14ac:dyDescent="0.3">
      <c r="B50" s="62"/>
      <c r="C50" s="25">
        <v>1</v>
      </c>
      <c r="D50" s="26" t="s">
        <v>58</v>
      </c>
      <c r="E50" s="27" t="s">
        <v>9</v>
      </c>
      <c r="F50" s="28">
        <v>2</v>
      </c>
      <c r="G50" s="28">
        <v>6</v>
      </c>
    </row>
    <row r="51" spans="2:7" ht="90" customHeight="1" x14ac:dyDescent="0.3">
      <c r="B51" s="62"/>
      <c r="C51" s="25">
        <v>1</v>
      </c>
      <c r="D51" s="26" t="s">
        <v>59</v>
      </c>
      <c r="E51" s="27" t="s">
        <v>9</v>
      </c>
      <c r="F51" s="28">
        <v>2</v>
      </c>
      <c r="G51" s="28">
        <v>6</v>
      </c>
    </row>
    <row r="52" spans="2:7" ht="96" customHeight="1" x14ac:dyDescent="0.3">
      <c r="B52" s="62"/>
      <c r="C52" s="25">
        <v>1</v>
      </c>
      <c r="D52" s="26" t="s">
        <v>61</v>
      </c>
      <c r="E52" s="27" t="s">
        <v>9</v>
      </c>
      <c r="F52" s="28">
        <v>2</v>
      </c>
      <c r="G52" s="28">
        <v>6</v>
      </c>
    </row>
    <row r="53" spans="2:7" ht="111.75" customHeight="1" x14ac:dyDescent="0.3">
      <c r="B53" s="62"/>
      <c r="C53" s="25">
        <v>1</v>
      </c>
      <c r="D53" s="26" t="s">
        <v>62</v>
      </c>
      <c r="E53" s="27" t="s">
        <v>17</v>
      </c>
      <c r="F53" s="28">
        <v>2</v>
      </c>
      <c r="G53" s="28">
        <v>2</v>
      </c>
    </row>
    <row r="54" spans="2:7" ht="60.75" customHeight="1" x14ac:dyDescent="0.3">
      <c r="B54" s="62"/>
      <c r="C54" s="25">
        <v>1</v>
      </c>
      <c r="D54" s="26" t="s">
        <v>63</v>
      </c>
      <c r="E54" s="27" t="s">
        <v>17</v>
      </c>
      <c r="F54" s="28">
        <v>2</v>
      </c>
      <c r="G54" s="28">
        <v>6</v>
      </c>
    </row>
    <row r="55" spans="2:7" ht="63" customHeight="1" x14ac:dyDescent="0.3">
      <c r="B55" s="62"/>
      <c r="C55" s="25">
        <v>1</v>
      </c>
      <c r="D55" s="26" t="s">
        <v>64</v>
      </c>
      <c r="E55" s="27" t="s">
        <v>17</v>
      </c>
      <c r="F55" s="28">
        <v>2</v>
      </c>
      <c r="G55" s="28">
        <v>2</v>
      </c>
    </row>
    <row r="56" spans="2:7" ht="57" customHeight="1" x14ac:dyDescent="0.3">
      <c r="B56" s="62"/>
      <c r="C56" s="25">
        <v>1</v>
      </c>
      <c r="D56" s="26" t="s">
        <v>65</v>
      </c>
      <c r="E56" s="27" t="s">
        <v>17</v>
      </c>
      <c r="F56" s="67">
        <v>2</v>
      </c>
      <c r="G56" s="67">
        <v>2</v>
      </c>
    </row>
    <row r="57" spans="2:7" ht="63" customHeight="1" x14ac:dyDescent="0.3">
      <c r="B57" s="62"/>
      <c r="C57" s="12">
        <v>1</v>
      </c>
      <c r="D57" s="15" t="s">
        <v>66</v>
      </c>
      <c r="E57" s="11" t="s">
        <v>34</v>
      </c>
      <c r="F57" s="5" t="s">
        <v>134</v>
      </c>
      <c r="G57" s="5">
        <v>18</v>
      </c>
    </row>
    <row r="58" spans="2:7" ht="63" customHeight="1" x14ac:dyDescent="0.3">
      <c r="B58" s="62"/>
      <c r="C58" s="25">
        <v>1</v>
      </c>
      <c r="D58" s="26" t="s">
        <v>67</v>
      </c>
      <c r="E58" s="27" t="s">
        <v>17</v>
      </c>
      <c r="F58" s="29">
        <v>4</v>
      </c>
      <c r="G58" s="29">
        <v>8</v>
      </c>
    </row>
    <row r="59" spans="2:7" ht="45" customHeight="1" x14ac:dyDescent="0.3">
      <c r="B59" s="62"/>
      <c r="C59" s="25">
        <v>1</v>
      </c>
      <c r="D59" s="26" t="s">
        <v>68</v>
      </c>
      <c r="E59" s="27" t="s">
        <v>17</v>
      </c>
      <c r="F59" s="28">
        <v>2</v>
      </c>
      <c r="G59" s="28">
        <v>2</v>
      </c>
    </row>
    <row r="60" spans="2:7" ht="62.25" customHeight="1" x14ac:dyDescent="0.3">
      <c r="B60" s="62"/>
      <c r="C60" s="12">
        <v>1</v>
      </c>
      <c r="D60" s="15" t="s">
        <v>69</v>
      </c>
      <c r="E60" s="11" t="s">
        <v>31</v>
      </c>
      <c r="F60" s="5">
        <v>4</v>
      </c>
      <c r="G60" s="5">
        <v>8</v>
      </c>
    </row>
    <row r="61" spans="2:7" ht="45" customHeight="1" x14ac:dyDescent="0.3">
      <c r="B61" s="62"/>
      <c r="C61" s="25">
        <v>1</v>
      </c>
      <c r="D61" s="26" t="s">
        <v>70</v>
      </c>
      <c r="E61" s="27" t="s">
        <v>17</v>
      </c>
      <c r="F61" s="28">
        <v>4</v>
      </c>
      <c r="G61" s="28">
        <v>8</v>
      </c>
    </row>
    <row r="62" spans="2:7" ht="60.75" customHeight="1" x14ac:dyDescent="0.3">
      <c r="B62" s="62"/>
      <c r="C62" s="25">
        <v>1</v>
      </c>
      <c r="D62" s="26" t="s">
        <v>71</v>
      </c>
      <c r="E62" s="27" t="s">
        <v>17</v>
      </c>
      <c r="F62" s="29">
        <v>4</v>
      </c>
      <c r="G62" s="29">
        <v>4</v>
      </c>
    </row>
    <row r="63" spans="2:7" ht="45" customHeight="1" x14ac:dyDescent="0.3">
      <c r="B63" s="62"/>
      <c r="C63" s="25">
        <v>1</v>
      </c>
      <c r="D63" s="26" t="s">
        <v>72</v>
      </c>
      <c r="E63" s="27" t="s">
        <v>17</v>
      </c>
      <c r="F63" s="29"/>
      <c r="G63" s="29"/>
    </row>
    <row r="64" spans="2:7" ht="74.25" customHeight="1" x14ac:dyDescent="0.3">
      <c r="B64" s="62"/>
      <c r="C64" s="12">
        <v>1</v>
      </c>
      <c r="D64" s="15" t="s">
        <v>73</v>
      </c>
      <c r="E64" s="11" t="s">
        <v>9</v>
      </c>
      <c r="F64" s="6">
        <v>4</v>
      </c>
      <c r="G64" s="6">
        <v>16</v>
      </c>
    </row>
    <row r="65" spans="2:7" ht="45" customHeight="1" x14ac:dyDescent="0.3">
      <c r="B65" s="62"/>
      <c r="C65" s="21">
        <v>3</v>
      </c>
      <c r="D65" s="22" t="s">
        <v>129</v>
      </c>
      <c r="E65" s="23" t="s">
        <v>31</v>
      </c>
      <c r="F65" s="30">
        <v>2</v>
      </c>
      <c r="G65" s="30">
        <v>6</v>
      </c>
    </row>
    <row r="66" spans="2:7" ht="45" customHeight="1" x14ac:dyDescent="0.3">
      <c r="B66" s="62"/>
      <c r="C66" s="25">
        <v>1</v>
      </c>
      <c r="D66" s="26" t="s">
        <v>125</v>
      </c>
      <c r="E66" s="27" t="s">
        <v>9</v>
      </c>
      <c r="F66" s="29">
        <v>3</v>
      </c>
      <c r="G66" s="29">
        <v>3</v>
      </c>
    </row>
    <row r="67" spans="2:7" ht="104.25" customHeight="1" x14ac:dyDescent="0.3">
      <c r="B67" s="62"/>
      <c r="C67" s="12">
        <v>1</v>
      </c>
      <c r="D67" s="15" t="s">
        <v>74</v>
      </c>
      <c r="E67" s="11" t="s">
        <v>9</v>
      </c>
      <c r="F67" s="6">
        <v>8</v>
      </c>
      <c r="G67" s="6">
        <v>160</v>
      </c>
    </row>
    <row r="68" spans="2:7" ht="42.75" customHeight="1" x14ac:dyDescent="0.3">
      <c r="B68" s="62"/>
      <c r="C68" s="21">
        <v>5</v>
      </c>
      <c r="D68" s="22" t="s">
        <v>75</v>
      </c>
      <c r="E68" s="23" t="s">
        <v>9</v>
      </c>
      <c r="F68" s="30">
        <v>2</v>
      </c>
      <c r="G68" s="30">
        <v>10</v>
      </c>
    </row>
    <row r="69" spans="2:7" ht="110.25" customHeight="1" x14ac:dyDescent="0.3">
      <c r="B69" s="62"/>
      <c r="C69" s="21">
        <v>3</v>
      </c>
      <c r="D69" s="22" t="s">
        <v>76</v>
      </c>
      <c r="E69" s="23" t="s">
        <v>12</v>
      </c>
      <c r="F69" s="30">
        <v>8</v>
      </c>
      <c r="G69" s="30">
        <v>24</v>
      </c>
    </row>
    <row r="70" spans="2:7" ht="65.25" customHeight="1" x14ac:dyDescent="0.3">
      <c r="B70" s="62"/>
      <c r="C70" s="21">
        <v>2</v>
      </c>
      <c r="D70" s="22" t="s">
        <v>77</v>
      </c>
      <c r="E70" s="23" t="s">
        <v>17</v>
      </c>
      <c r="F70" s="30">
        <v>2</v>
      </c>
      <c r="G70" s="30">
        <v>6</v>
      </c>
    </row>
    <row r="71" spans="2:7" ht="82.5" customHeight="1" x14ac:dyDescent="0.3">
      <c r="B71" s="62"/>
      <c r="C71" s="25">
        <v>6</v>
      </c>
      <c r="D71" s="26" t="s">
        <v>78</v>
      </c>
      <c r="E71" s="27" t="s">
        <v>34</v>
      </c>
      <c r="F71" s="68">
        <v>1</v>
      </c>
      <c r="G71" s="68">
        <v>6</v>
      </c>
    </row>
    <row r="72" spans="2:7" ht="48" customHeight="1" x14ac:dyDescent="0.3">
      <c r="B72" s="62"/>
      <c r="C72" s="12">
        <v>1</v>
      </c>
      <c r="D72" s="15" t="s">
        <v>79</v>
      </c>
      <c r="E72" s="11" t="s">
        <v>9</v>
      </c>
      <c r="F72" s="5">
        <v>2</v>
      </c>
      <c r="G72" s="5">
        <v>2</v>
      </c>
    </row>
    <row r="73" spans="2:7" ht="86.25" customHeight="1" x14ac:dyDescent="0.3">
      <c r="B73" s="62"/>
      <c r="C73" s="25">
        <v>6</v>
      </c>
      <c r="D73" s="26" t="s">
        <v>80</v>
      </c>
      <c r="E73" s="27" t="s">
        <v>9</v>
      </c>
      <c r="F73" s="28">
        <v>8</v>
      </c>
      <c r="G73" s="28">
        <v>24</v>
      </c>
    </row>
    <row r="74" spans="2:7" ht="120" customHeight="1" thickBot="1" x14ac:dyDescent="0.35">
      <c r="B74" s="10" t="s">
        <v>81</v>
      </c>
      <c r="C74" s="16">
        <f>SUM(C7:C73)</f>
        <v>121</v>
      </c>
      <c r="D74" s="7"/>
      <c r="E74" s="7"/>
      <c r="F74" s="7"/>
      <c r="G74" s="7"/>
    </row>
    <row r="75" spans="2:7" ht="83.25" customHeight="1" x14ac:dyDescent="0.3">
      <c r="C75" s="10"/>
      <c r="D75" s="10"/>
      <c r="E75" s="10"/>
      <c r="F75" s="10"/>
      <c r="G75" s="10"/>
    </row>
    <row r="76" spans="2:7" ht="18.75" customHeight="1" x14ac:dyDescent="0.3"/>
    <row r="77" spans="2:7" ht="73.5" customHeight="1" x14ac:dyDescent="0.3"/>
    <row r="78" spans="2:7" ht="73.5" customHeight="1" x14ac:dyDescent="0.3"/>
    <row r="79" spans="2:7" ht="73.5" customHeight="1" x14ac:dyDescent="0.3"/>
    <row r="82" ht="30.75" customHeight="1" x14ac:dyDescent="0.3"/>
  </sheetData>
  <autoFilter ref="B6:G72" xr:uid="{C9C4E093-C714-4DBB-883F-D89B3EC35BF8}"/>
  <mergeCells count="4">
    <mergeCell ref="B7:B12"/>
    <mergeCell ref="B48:B73"/>
    <mergeCell ref="B13:B27"/>
    <mergeCell ref="B28:B47"/>
  </mergeCells>
  <phoneticPr fontId="9" type="noConversion"/>
  <pageMargins left="0.7" right="0.7" top="0.75" bottom="0.75" header="0.3" footer="0.3"/>
  <pageSetup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622A8-ABCB-440E-A8D2-1AD8AC72E00E}">
  <dimension ref="A1:G30"/>
  <sheetViews>
    <sheetView topLeftCell="A20" zoomScale="80" zoomScaleNormal="80" workbookViewId="0">
      <selection activeCell="B5" sqref="B5"/>
    </sheetView>
  </sheetViews>
  <sheetFormatPr baseColWidth="10" defaultColWidth="11.42578125" defaultRowHeight="15" x14ac:dyDescent="0.25"/>
  <cols>
    <col min="1" max="1" width="11.42578125" style="2"/>
    <col min="2" max="2" width="19.42578125" style="2" customWidth="1"/>
    <col min="3" max="3" width="50.5703125" style="2" customWidth="1"/>
    <col min="4" max="4" width="11.42578125" style="2"/>
    <col min="5" max="6" width="25" style="2" customWidth="1"/>
    <col min="7" max="7" width="53.5703125" style="2" customWidth="1"/>
    <col min="8" max="16384" width="11.42578125" style="2"/>
  </cols>
  <sheetData>
    <row r="1" spans="1:7" x14ac:dyDescent="0.25">
      <c r="A1" s="31" t="s">
        <v>82</v>
      </c>
      <c r="B1" s="31" t="s">
        <v>82</v>
      </c>
      <c r="C1" s="31" t="s">
        <v>82</v>
      </c>
      <c r="D1" s="31" t="s">
        <v>82</v>
      </c>
      <c r="E1" s="36" t="s">
        <v>82</v>
      </c>
      <c r="F1" s="31" t="s">
        <v>82</v>
      </c>
      <c r="G1" s="31" t="s">
        <v>82</v>
      </c>
    </row>
    <row r="2" spans="1:7" ht="31.5" customHeight="1" x14ac:dyDescent="0.5">
      <c r="A2" s="31" t="s">
        <v>82</v>
      </c>
      <c r="B2" s="64" t="s">
        <v>83</v>
      </c>
      <c r="C2" s="64"/>
      <c r="D2" s="64"/>
      <c r="E2" s="64"/>
      <c r="F2" s="64"/>
      <c r="G2" s="64"/>
    </row>
    <row r="3" spans="1:7" x14ac:dyDescent="0.25">
      <c r="A3" s="31" t="s">
        <v>82</v>
      </c>
      <c r="B3" s="31" t="s">
        <v>82</v>
      </c>
      <c r="C3" s="31" t="s">
        <v>82</v>
      </c>
      <c r="D3" s="31" t="s">
        <v>82</v>
      </c>
      <c r="E3" s="36" t="s">
        <v>82</v>
      </c>
      <c r="F3" s="31" t="s">
        <v>82</v>
      </c>
      <c r="G3" s="31" t="s">
        <v>82</v>
      </c>
    </row>
    <row r="4" spans="1:7" ht="71.25" customHeight="1" x14ac:dyDescent="0.4">
      <c r="A4" s="31" t="s">
        <v>82</v>
      </c>
      <c r="B4" s="32" t="s">
        <v>2</v>
      </c>
      <c r="C4" s="33" t="s">
        <v>3</v>
      </c>
      <c r="D4" s="34" t="s">
        <v>6</v>
      </c>
      <c r="E4" s="33" t="s">
        <v>84</v>
      </c>
      <c r="F4" s="33" t="s">
        <v>85</v>
      </c>
      <c r="G4" s="33" t="s">
        <v>86</v>
      </c>
    </row>
    <row r="5" spans="1:7" s="20" customFormat="1" ht="72.75" customHeight="1" x14ac:dyDescent="0.25">
      <c r="A5" s="37" t="s">
        <v>82</v>
      </c>
      <c r="B5" s="38">
        <v>1</v>
      </c>
      <c r="C5" s="39" t="s">
        <v>87</v>
      </c>
      <c r="D5" s="40">
        <v>75</v>
      </c>
      <c r="E5" s="41" t="s">
        <v>88</v>
      </c>
      <c r="F5" s="40" t="s">
        <v>89</v>
      </c>
      <c r="G5" s="40" t="s">
        <v>90</v>
      </c>
    </row>
    <row r="6" spans="1:7" s="20" customFormat="1" ht="72" customHeight="1" x14ac:dyDescent="0.25">
      <c r="A6" s="37" t="s">
        <v>82</v>
      </c>
      <c r="B6" s="38">
        <v>2</v>
      </c>
      <c r="C6" s="39" t="s">
        <v>91</v>
      </c>
      <c r="D6" s="40">
        <v>8</v>
      </c>
      <c r="E6" s="41" t="s">
        <v>92</v>
      </c>
      <c r="F6" s="41" t="s">
        <v>93</v>
      </c>
      <c r="G6" s="40" t="s">
        <v>94</v>
      </c>
    </row>
    <row r="7" spans="1:7" s="20" customFormat="1" ht="117" customHeight="1" x14ac:dyDescent="0.25">
      <c r="A7" s="37" t="s">
        <v>82</v>
      </c>
      <c r="B7" s="42">
        <v>4</v>
      </c>
      <c r="C7" s="43" t="s">
        <v>14</v>
      </c>
      <c r="D7" s="43">
        <v>16</v>
      </c>
      <c r="E7" s="44" t="s">
        <v>95</v>
      </c>
      <c r="F7" s="43" t="s">
        <v>96</v>
      </c>
      <c r="G7" s="43" t="s">
        <v>97</v>
      </c>
    </row>
    <row r="8" spans="1:7" s="20" customFormat="1" ht="50.25" customHeight="1" x14ac:dyDescent="0.25">
      <c r="A8" s="37" t="s">
        <v>82</v>
      </c>
      <c r="B8" s="38">
        <v>4</v>
      </c>
      <c r="C8" s="39" t="s">
        <v>15</v>
      </c>
      <c r="D8" s="40">
        <v>16</v>
      </c>
      <c r="E8" s="41" t="s">
        <v>98</v>
      </c>
      <c r="F8" s="40" t="s">
        <v>99</v>
      </c>
      <c r="G8" s="40" t="s">
        <v>100</v>
      </c>
    </row>
    <row r="9" spans="1:7" s="20" customFormat="1" ht="135" customHeight="1" x14ac:dyDescent="0.25">
      <c r="A9" s="37" t="s">
        <v>82</v>
      </c>
      <c r="B9" s="38">
        <v>1</v>
      </c>
      <c r="C9" s="39" t="s">
        <v>16</v>
      </c>
      <c r="D9" s="40">
        <v>2</v>
      </c>
      <c r="E9" s="41" t="s">
        <v>88</v>
      </c>
      <c r="F9" s="40" t="s">
        <v>101</v>
      </c>
      <c r="G9" s="45">
        <v>45825</v>
      </c>
    </row>
    <row r="10" spans="1:7" s="20" customFormat="1" ht="51" customHeight="1" x14ac:dyDescent="0.25">
      <c r="A10" s="37" t="s">
        <v>82</v>
      </c>
      <c r="B10" s="38">
        <v>1</v>
      </c>
      <c r="C10" s="39" t="s">
        <v>102</v>
      </c>
      <c r="D10" s="46">
        <v>4</v>
      </c>
      <c r="E10" s="41" t="s">
        <v>98</v>
      </c>
      <c r="F10" s="40" t="s">
        <v>96</v>
      </c>
      <c r="G10" s="45">
        <v>45860</v>
      </c>
    </row>
    <row r="11" spans="1:7" s="20" customFormat="1" ht="70.5" customHeight="1" x14ac:dyDescent="0.25">
      <c r="A11" s="37" t="s">
        <v>82</v>
      </c>
      <c r="B11" s="38">
        <v>1</v>
      </c>
      <c r="C11" s="39" t="s">
        <v>26</v>
      </c>
      <c r="D11" s="46">
        <v>6</v>
      </c>
      <c r="E11" s="41" t="s">
        <v>98</v>
      </c>
      <c r="F11" s="40" t="s">
        <v>96</v>
      </c>
      <c r="G11" s="41" t="s">
        <v>103</v>
      </c>
    </row>
    <row r="12" spans="1:7" s="20" customFormat="1" ht="45.75" customHeight="1" x14ac:dyDescent="0.25">
      <c r="A12" s="37" t="s">
        <v>82</v>
      </c>
      <c r="B12" s="42">
        <v>1</v>
      </c>
      <c r="C12" s="43" t="s">
        <v>28</v>
      </c>
      <c r="D12" s="47">
        <v>8</v>
      </c>
      <c r="E12" s="44" t="s">
        <v>98</v>
      </c>
      <c r="F12" s="43" t="s">
        <v>96</v>
      </c>
      <c r="G12" s="44" t="s">
        <v>104</v>
      </c>
    </row>
    <row r="13" spans="1:7" s="20" customFormat="1" ht="74.25" customHeight="1" x14ac:dyDescent="0.25">
      <c r="A13" s="37" t="s">
        <v>82</v>
      </c>
      <c r="B13" s="38">
        <v>1</v>
      </c>
      <c r="C13" s="39" t="s">
        <v>105</v>
      </c>
      <c r="D13" s="40">
        <v>160</v>
      </c>
      <c r="E13" s="41" t="s">
        <v>88</v>
      </c>
      <c r="F13" s="40" t="s">
        <v>106</v>
      </c>
      <c r="G13" s="41" t="s">
        <v>107</v>
      </c>
    </row>
    <row r="14" spans="1:7" s="20" customFormat="1" ht="76.5" customHeight="1" x14ac:dyDescent="0.25">
      <c r="A14" s="37" t="s">
        <v>82</v>
      </c>
      <c r="B14" s="48">
        <v>1</v>
      </c>
      <c r="C14" s="43" t="s">
        <v>45</v>
      </c>
      <c r="D14" s="43">
        <v>16</v>
      </c>
      <c r="E14" s="44" t="s">
        <v>98</v>
      </c>
      <c r="F14" s="43" t="s">
        <v>108</v>
      </c>
      <c r="G14" s="44" t="s">
        <v>109</v>
      </c>
    </row>
    <row r="15" spans="1:7" s="20" customFormat="1" ht="64.5" customHeight="1" x14ac:dyDescent="0.25">
      <c r="A15" s="37" t="s">
        <v>82</v>
      </c>
      <c r="B15" s="38">
        <v>1</v>
      </c>
      <c r="C15" s="39" t="s">
        <v>48</v>
      </c>
      <c r="D15" s="40">
        <v>8</v>
      </c>
      <c r="E15" s="41" t="s">
        <v>98</v>
      </c>
      <c r="F15" s="40" t="s">
        <v>110</v>
      </c>
      <c r="G15" s="41" t="s">
        <v>111</v>
      </c>
    </row>
    <row r="16" spans="1:7" s="20" customFormat="1" ht="69" customHeight="1" x14ac:dyDescent="0.25">
      <c r="A16" s="37" t="s">
        <v>82</v>
      </c>
      <c r="B16" s="38">
        <v>1</v>
      </c>
      <c r="C16" s="39" t="s">
        <v>51</v>
      </c>
      <c r="D16" s="40">
        <v>8</v>
      </c>
      <c r="E16" s="41" t="s">
        <v>112</v>
      </c>
      <c r="F16" s="40" t="s">
        <v>96</v>
      </c>
      <c r="G16" s="41" t="s">
        <v>113</v>
      </c>
    </row>
    <row r="17" spans="1:7" s="20" customFormat="1" ht="51.75" customHeight="1" x14ac:dyDescent="0.25">
      <c r="A17" s="37" t="s">
        <v>82</v>
      </c>
      <c r="B17" s="42">
        <v>1</v>
      </c>
      <c r="C17" s="43" t="s">
        <v>114</v>
      </c>
      <c r="D17" s="49">
        <v>2</v>
      </c>
      <c r="E17" s="44" t="s">
        <v>115</v>
      </c>
      <c r="F17" s="43" t="s">
        <v>96</v>
      </c>
      <c r="G17" s="50">
        <v>45757</v>
      </c>
    </row>
    <row r="18" spans="1:7" s="20" customFormat="1" ht="78.75" customHeight="1" x14ac:dyDescent="0.25">
      <c r="A18" s="37" t="s">
        <v>82</v>
      </c>
      <c r="B18" s="38">
        <v>1</v>
      </c>
      <c r="C18" s="39" t="s">
        <v>63</v>
      </c>
      <c r="D18" s="51">
        <v>6</v>
      </c>
      <c r="E18" s="41" t="s">
        <v>116</v>
      </c>
      <c r="F18" s="46" t="s">
        <v>96</v>
      </c>
      <c r="G18" s="41" t="s">
        <v>117</v>
      </c>
    </row>
    <row r="19" spans="1:7" s="20" customFormat="1" ht="51" customHeight="1" x14ac:dyDescent="0.25">
      <c r="A19" s="37" t="s">
        <v>82</v>
      </c>
      <c r="B19" s="42">
        <v>1</v>
      </c>
      <c r="C19" s="43" t="s">
        <v>65</v>
      </c>
      <c r="D19" s="52">
        <v>2</v>
      </c>
      <c r="E19" s="44" t="s">
        <v>115</v>
      </c>
      <c r="F19" s="43" t="s">
        <v>96</v>
      </c>
      <c r="G19" s="53">
        <v>45749</v>
      </c>
    </row>
    <row r="20" spans="1:7" s="20" customFormat="1" ht="53.25" customHeight="1" x14ac:dyDescent="0.25">
      <c r="A20" s="37" t="s">
        <v>82</v>
      </c>
      <c r="B20" s="38">
        <v>1</v>
      </c>
      <c r="C20" s="39" t="s">
        <v>66</v>
      </c>
      <c r="D20" s="51">
        <v>18</v>
      </c>
      <c r="E20" s="41" t="s">
        <v>98</v>
      </c>
      <c r="F20" s="40" t="s">
        <v>118</v>
      </c>
      <c r="G20" s="41" t="s">
        <v>119</v>
      </c>
    </row>
    <row r="21" spans="1:7" s="20" customFormat="1" ht="65.25" customHeight="1" x14ac:dyDescent="0.25">
      <c r="A21" s="37" t="s">
        <v>82</v>
      </c>
      <c r="B21" s="42">
        <v>1</v>
      </c>
      <c r="C21" s="43" t="s">
        <v>67</v>
      </c>
      <c r="D21" s="54">
        <v>8</v>
      </c>
      <c r="E21" s="44" t="s">
        <v>98</v>
      </c>
      <c r="F21" s="43" t="s">
        <v>96</v>
      </c>
      <c r="G21" s="44" t="s">
        <v>120</v>
      </c>
    </row>
    <row r="22" spans="1:7" s="20" customFormat="1" ht="100.5" customHeight="1" x14ac:dyDescent="0.25">
      <c r="A22" s="37" t="s">
        <v>82</v>
      </c>
      <c r="B22" s="38">
        <v>1</v>
      </c>
      <c r="C22" s="39" t="s">
        <v>69</v>
      </c>
      <c r="D22" s="51">
        <v>8</v>
      </c>
      <c r="E22" s="41" t="s">
        <v>92</v>
      </c>
      <c r="F22" s="40" t="s">
        <v>96</v>
      </c>
      <c r="G22" s="41" t="s">
        <v>121</v>
      </c>
    </row>
    <row r="23" spans="1:7" s="20" customFormat="1" ht="52.5" customHeight="1" x14ac:dyDescent="0.25">
      <c r="A23" s="37" t="s">
        <v>82</v>
      </c>
      <c r="B23" s="42">
        <v>1</v>
      </c>
      <c r="C23" s="43" t="s">
        <v>122</v>
      </c>
      <c r="D23" s="54">
        <v>8</v>
      </c>
      <c r="E23" s="44" t="s">
        <v>98</v>
      </c>
      <c r="F23" s="43" t="s">
        <v>96</v>
      </c>
      <c r="G23" s="44" t="s">
        <v>123</v>
      </c>
    </row>
    <row r="24" spans="1:7" s="20" customFormat="1" ht="72.75" customHeight="1" x14ac:dyDescent="0.25">
      <c r="A24" s="37" t="s">
        <v>82</v>
      </c>
      <c r="B24" s="38">
        <v>1</v>
      </c>
      <c r="C24" s="39" t="s">
        <v>71</v>
      </c>
      <c r="D24" s="55">
        <v>4</v>
      </c>
      <c r="E24" s="41" t="s">
        <v>92</v>
      </c>
      <c r="F24" s="40" t="s">
        <v>96</v>
      </c>
      <c r="G24" s="56">
        <v>45786</v>
      </c>
    </row>
    <row r="25" spans="1:7" s="20" customFormat="1" ht="86.25" customHeight="1" x14ac:dyDescent="0.25">
      <c r="A25" s="37" t="s">
        <v>82</v>
      </c>
      <c r="B25" s="38">
        <v>1</v>
      </c>
      <c r="C25" s="39" t="s">
        <v>72</v>
      </c>
      <c r="D25" s="55">
        <v>3</v>
      </c>
      <c r="E25" s="41" t="s">
        <v>98</v>
      </c>
      <c r="F25" s="40" t="s">
        <v>96</v>
      </c>
      <c r="G25" s="56">
        <v>45833</v>
      </c>
    </row>
    <row r="26" spans="1:7" s="20" customFormat="1" ht="72" customHeight="1" x14ac:dyDescent="0.25">
      <c r="A26" s="37" t="s">
        <v>82</v>
      </c>
      <c r="B26" s="38">
        <v>1</v>
      </c>
      <c r="C26" s="39" t="s">
        <v>73</v>
      </c>
      <c r="D26" s="55">
        <v>6</v>
      </c>
      <c r="E26" s="41" t="s">
        <v>92</v>
      </c>
      <c r="F26" s="57" t="s">
        <v>106</v>
      </c>
      <c r="G26" s="41" t="s">
        <v>124</v>
      </c>
    </row>
    <row r="27" spans="1:7" s="20" customFormat="1" ht="21" x14ac:dyDescent="0.25">
      <c r="A27" s="37" t="s">
        <v>82</v>
      </c>
      <c r="B27" s="38">
        <v>1</v>
      </c>
      <c r="C27" s="39" t="s">
        <v>125</v>
      </c>
      <c r="D27" s="55">
        <v>3</v>
      </c>
      <c r="E27" s="41" t="s">
        <v>98</v>
      </c>
      <c r="F27" s="57" t="s">
        <v>96</v>
      </c>
      <c r="G27" s="56">
        <v>45775</v>
      </c>
    </row>
    <row r="28" spans="1:7" s="20" customFormat="1" ht="21" x14ac:dyDescent="0.25">
      <c r="A28" s="37" t="s">
        <v>82</v>
      </c>
      <c r="B28" s="38">
        <v>1</v>
      </c>
      <c r="C28" s="39" t="s">
        <v>74</v>
      </c>
      <c r="D28" s="55">
        <v>160</v>
      </c>
      <c r="E28" s="41" t="s">
        <v>112</v>
      </c>
      <c r="F28" s="57" t="s">
        <v>106</v>
      </c>
      <c r="G28" s="57" t="s">
        <v>126</v>
      </c>
    </row>
    <row r="29" spans="1:7" s="20" customFormat="1" ht="45" x14ac:dyDescent="0.25">
      <c r="A29" s="37" t="s">
        <v>82</v>
      </c>
      <c r="B29" s="38">
        <v>3</v>
      </c>
      <c r="C29" s="39" t="s">
        <v>76</v>
      </c>
      <c r="D29" s="55">
        <v>24</v>
      </c>
      <c r="E29" s="41" t="s">
        <v>127</v>
      </c>
      <c r="F29" s="57" t="s">
        <v>96</v>
      </c>
      <c r="G29" s="41" t="s">
        <v>128</v>
      </c>
    </row>
    <row r="30" spans="1:7" x14ac:dyDescent="0.25">
      <c r="A30" s="31" t="s">
        <v>82</v>
      </c>
      <c r="B30" s="35">
        <v>34</v>
      </c>
      <c r="C30" s="31" t="s">
        <v>82</v>
      </c>
      <c r="D30" s="31" t="s">
        <v>82</v>
      </c>
      <c r="E30" s="36" t="s">
        <v>82</v>
      </c>
      <c r="F30" s="31" t="s">
        <v>82</v>
      </c>
      <c r="G30" s="31" t="s">
        <v>82</v>
      </c>
    </row>
  </sheetData>
  <mergeCells count="1">
    <mergeCell ref="B2:G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91d785-2c90-43d2-acd6-4207220cd395">
      <Terms xmlns="http://schemas.microsoft.com/office/infopath/2007/PartnerControls"/>
    </lcf76f155ced4ddcb4097134ff3c332f>
    <TaxCatchAll xmlns="313dc85d-5bab-4eeb-86ad-9e619537987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E412479EB8A4C9DB946EA657AD4AB" ma:contentTypeVersion="15" ma:contentTypeDescription="Crear nuevo documento." ma:contentTypeScope="" ma:versionID="4a49a910ec8a2589fadb87d5826d5dba">
  <xsd:schema xmlns:xsd="http://www.w3.org/2001/XMLSchema" xmlns:xs="http://www.w3.org/2001/XMLSchema" xmlns:p="http://schemas.microsoft.com/office/2006/metadata/properties" xmlns:ns2="ea91d785-2c90-43d2-acd6-4207220cd395" xmlns:ns3="313dc85d-5bab-4eeb-86ad-9e619537987a" targetNamespace="http://schemas.microsoft.com/office/2006/metadata/properties" ma:root="true" ma:fieldsID="2534f7c98602663855486a49aef8674f" ns2:_="" ns3:_="">
    <xsd:import namespace="ea91d785-2c90-43d2-acd6-4207220cd395"/>
    <xsd:import namespace="313dc85d-5bab-4eeb-86ad-9e61953798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1d785-2c90-43d2-acd6-4207220cd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7fdc7f6f-3be3-4e08-9ed6-0e434c3b9f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dc85d-5bab-4eeb-86ad-9e6195379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a47f511-7d4d-412d-9cab-d4685ea38f9e}" ma:internalName="TaxCatchAll" ma:showField="CatchAllData" ma:web="313dc85d-5bab-4eeb-86ad-9e6195379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44715A-56E1-4657-A41F-B0942A292E93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ea91d785-2c90-43d2-acd6-4207220cd395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313dc85d-5bab-4eeb-86ad-9e619537987a"/>
  </ds:schemaRefs>
</ds:datastoreItem>
</file>

<file path=customXml/itemProps2.xml><?xml version="1.0" encoding="utf-8"?>
<ds:datastoreItem xmlns:ds="http://schemas.openxmlformats.org/officeDocument/2006/customXml" ds:itemID="{B1203360-86A0-4522-A14C-1F5CC84DB4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91d785-2c90-43d2-acd6-4207220cd395"/>
    <ds:schemaRef ds:uri="313dc85d-5bab-4eeb-86ad-9e6195379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B0D740-ECF9-4755-B288-3E22046578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PIC 2025 consolidado.</vt:lpstr>
      <vt:lpstr>UNAL Cronograma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Pineros Rodriguez</dc:creator>
  <cp:keywords/>
  <dc:description/>
  <cp:lastModifiedBy>MALEJOP *</cp:lastModifiedBy>
  <cp:revision/>
  <dcterms:created xsi:type="dcterms:W3CDTF">2023-12-18T13:40:31Z</dcterms:created>
  <dcterms:modified xsi:type="dcterms:W3CDTF">2025-09-01T16:25:23Z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0x0101003ACE412479EB8A4C9DB946EA657AD4AB</vt:lpwstr>
  </property>
  <property fmtid="{D5CDD505-2E9C-101B-9397-08002B2CF9AE}" pid="3" name="MediaServiceImageTags">
    <vt:lpwstr/>
  </property>
</Properties>
</file>