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arzon\Downloads\"/>
    </mc:Choice>
  </mc:AlternateContent>
  <xr:revisionPtr revIDLastSave="0" documentId="13_ncr:1_{8D1D2D3B-A54F-42E8-B6E7-6C856B8CA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N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AJ10" i="1" l="1"/>
  <c r="AI10" i="1"/>
  <c r="AH10" i="1"/>
  <c r="AB10" i="1"/>
  <c r="AD10" i="1"/>
  <c r="W10" i="1"/>
  <c r="V10" i="1"/>
  <c r="R10" i="1"/>
  <c r="P10" i="1"/>
  <c r="AC10" i="1"/>
  <c r="X10" i="1"/>
  <c r="Q10" i="1"/>
</calcChain>
</file>

<file path=xl/sharedStrings.xml><?xml version="1.0" encoding="utf-8"?>
<sst xmlns="http://schemas.openxmlformats.org/spreadsheetml/2006/main" count="80" uniqueCount="53">
  <si>
    <t>PLAN:</t>
  </si>
  <si>
    <t>PLAN INSTITUCIONAL DE ARCHIVOS PINAR</t>
  </si>
  <si>
    <t>OBJETIVO:</t>
  </si>
  <si>
    <t>Fortalecer la gestión documental de la entidad mediante la implementación de herramientas tecnológicas, procesos de digitalización, conservación de documentos y cumplimiento normativo, garantizando la preservación, accesibilidad y seguridad de la información.</t>
  </si>
  <si>
    <t xml:space="preserve">SEGUIMIENTO A MARZO 31 DE 202X -  I </t>
  </si>
  <si>
    <t>31/03/20XX</t>
  </si>
  <si>
    <t>SEGUIMIENTO A JUNIO 30  DE 202X - II</t>
  </si>
  <si>
    <t>30/06/20XX</t>
  </si>
  <si>
    <t>SEGUIMIENTO A SEPTIEMBRE 30  DE 202X -III</t>
  </si>
  <si>
    <t>30/09/20XX</t>
  </si>
  <si>
    <t xml:space="preserve">SEGUIMIENTO A DICIEMBRE 31  DE 202X - IV </t>
  </si>
  <si>
    <t>31/12/20XX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</si>
  <si>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</si>
  <si>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</si>
  <si>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</si>
  <si>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</si>
  <si>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</si>
  <si>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</si>
  <si>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</si>
  <si>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</si>
  <si>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</si>
  <si>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</si>
  <si>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</si>
  <si>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</si>
  <si>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</si>
  <si>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</si>
  <si>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</si>
  <si>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</si>
  <si>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acción
(Espacio exclusivo de la  OAP)</t>
  </si>
  <si>
    <t>Divulgar sobre el uso adecuado del Gestor Documental en la Entidad</t>
  </si>
  <si>
    <t>Sensibilizar a los colaboradores de la Entidad sobre el Gestor Documental</t>
  </si>
  <si>
    <t>10 (sesiones)</t>
  </si>
  <si>
    <t>Listas de asistencia y/o Reportes de asistencia 
Presentación</t>
  </si>
  <si>
    <t>Grupo de Gestión Documental</t>
  </si>
  <si>
    <t>Grupo de Gestión Humana</t>
  </si>
  <si>
    <t>Garantizar el ciclo vital de los documentos de la entidad</t>
  </si>
  <si>
    <t>Revisar, concertar y recibir de las dependencias y grupos de la entidad las transferencias documentales de documentos en formato físico de acuerdo con los tiempos establecidos en las Tablas de Retención Documental TRD</t>
  </si>
  <si>
    <t>100% (cumplimiento del procedimiento)</t>
  </si>
  <si>
    <t xml:space="preserve"> - Plan de trabajo
 - Actas de reunión
 - Cronograma de transferencias documentales 
 - Inventarios documentales de transferencias - FUID
 - Comunicaciones Oficiales Internas</t>
  </si>
  <si>
    <t>Ejecutar el procedimiento de eliminación documental de acuerdo con la disposición final de los documentos establecida en las Tablas de Retención Documental vigentes</t>
  </si>
  <si>
    <t xml:space="preserve"> - Plan de trabajo
 - Inventarios documentales de transferencias - FUID
 - Comunicaciones Oficiales Internas</t>
  </si>
  <si>
    <t>Implementar las Tablas de Retención Documental de acuerdo a la última convalidación.</t>
  </si>
  <si>
    <t>Realizar seguimiento de la implementación de las Tablas de Retención Documental TRD vigentes</t>
  </si>
  <si>
    <t>12 (sesiones)</t>
  </si>
  <si>
    <t xml:space="preserve"> - Acta de reunión de seguimiento a la implementación TRD
 - Lista de asistencia</t>
  </si>
  <si>
    <t>Diseñar e implementar  un mecanismos para el control de préstamos de expedientes de la ANLA</t>
  </si>
  <si>
    <t>Diseñar e implementar un mecanismo para el control de préstamos de expedientes del archivo de la ANLA a los diferentes usuarios</t>
  </si>
  <si>
    <t>Herramienta de control</t>
  </si>
  <si>
    <t>Aplicativo para la identificación, trámite y préstamo de expedientes</t>
  </si>
  <si>
    <t>Diseñar e implementar un tablero de control para el registro de los actos administrativos que ordenan al Grupo de Gestión Documental aplicar cambios en los expedientes de la entidad</t>
  </si>
  <si>
    <t>Tablero de control</t>
  </si>
  <si>
    <t>TOTAL PARA EL PERIODO</t>
  </si>
  <si>
    <t>Tablero de control para el registro y consulta de  anexos por expedientes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</si>
</sst>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10"/>
      <name val="Century Gothic"/>
      <family val="2"/>
    </font>
    <font>
      <b/>
      <sz val="12"/>
      <color theme="0"/>
      <name val="Century Gothic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Century Gothic"/>
      <family val="2"/>
    </font>
    <font>
      <sz val="10"/>
      <color theme="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4" fontId="7" fillId="3" borderId="8" xfId="0" applyNumberFormat="1" applyFont="1" applyFill="1" applyBorder="1" applyAlignment="1">
      <alignment horizontal="center" vertical="center" wrapText="1" readingOrder="1"/>
    </xf>
    <xf numFmtId="14" fontId="7" fillId="6" borderId="7" xfId="0" applyNumberFormat="1" applyFont="1" applyFill="1" applyBorder="1" applyAlignment="1">
      <alignment horizontal="center" vertical="center" wrapText="1" readingOrder="1"/>
    </xf>
    <xf numFmtId="9" fontId="5" fillId="0" borderId="2" xfId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5" fillId="0" borderId="6" xfId="1" applyNumberFormat="1" applyFont="1" applyFill="1" applyBorder="1" applyAlignment="1">
      <alignment horizontal="center" vertical="center"/>
    </xf>
    <xf numFmtId="0" fontId="6" fillId="0" borderId="12" xfId="0" applyFont="1" applyBorder="1"/>
    <xf numFmtId="9" fontId="6" fillId="0" borderId="12" xfId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14" fontId="10" fillId="0" borderId="5" xfId="1" applyNumberFormat="1" applyFont="1" applyFill="1" applyBorder="1" applyAlignment="1">
      <alignment horizontal="center" vertical="center"/>
    </xf>
    <xf numFmtId="9" fontId="10" fillId="0" borderId="5" xfId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/>
    </xf>
    <xf numFmtId="14" fontId="10" fillId="0" borderId="6" xfId="1" applyNumberFormat="1" applyFont="1" applyFill="1" applyBorder="1" applyAlignment="1">
      <alignment horizontal="center" vertical="center"/>
    </xf>
    <xf numFmtId="9" fontId="10" fillId="0" borderId="6" xfId="1" applyFont="1" applyFill="1" applyBorder="1" applyAlignment="1">
      <alignment horizontal="center" vertical="center"/>
    </xf>
    <xf numFmtId="14" fontId="10" fillId="0" borderId="10" xfId="1" applyNumberFormat="1" applyFont="1" applyFill="1" applyBorder="1" applyAlignment="1">
      <alignment horizontal="center" vertical="center"/>
    </xf>
    <xf numFmtId="9" fontId="10" fillId="0" borderId="10" xfId="1" applyFont="1" applyFill="1" applyBorder="1" applyAlignment="1">
      <alignment horizontal="center" vertical="center"/>
    </xf>
    <xf numFmtId="9" fontId="10" fillId="0" borderId="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9" fontId="9" fillId="5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9" fontId="9" fillId="5" borderId="5" xfId="0" applyNumberFormat="1" applyFont="1" applyFill="1" applyBorder="1" applyAlignment="1">
      <alignment vertical="center"/>
    </xf>
    <xf numFmtId="9" fontId="10" fillId="0" borderId="6" xfId="1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center" vertical="center"/>
    </xf>
    <xf numFmtId="9" fontId="5" fillId="0" borderId="6" xfId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9" fontId="9" fillId="5" borderId="6" xfId="0" applyNumberFormat="1" applyFont="1" applyFill="1" applyBorder="1" applyAlignment="1">
      <alignment vertical="center"/>
    </xf>
    <xf numFmtId="9" fontId="5" fillId="0" borderId="4" xfId="1" applyFont="1" applyBorder="1" applyAlignment="1">
      <alignment horizontal="center" vertical="center"/>
    </xf>
    <xf numFmtId="9" fontId="12" fillId="0" borderId="10" xfId="1" applyFont="1" applyFill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9" fontId="15" fillId="0" borderId="2" xfId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9" fontId="10" fillId="0" borderId="10" xfId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9" fontId="5" fillId="0" borderId="17" xfId="1" applyFont="1" applyBorder="1" applyAlignment="1">
      <alignment horizontal="center" vertical="center"/>
    </xf>
    <xf numFmtId="9" fontId="5" fillId="0" borderId="22" xfId="1" applyFont="1" applyBorder="1" applyAlignment="1">
      <alignment horizontal="center" vertical="center"/>
    </xf>
    <xf numFmtId="9" fontId="11" fillId="7" borderId="18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4" fillId="8" borderId="6" xfId="0" applyFont="1" applyFill="1" applyBorder="1" applyAlignment="1">
      <alignment horizontal="center" vertical="center" wrapText="1" readingOrder="1"/>
    </xf>
    <xf numFmtId="9" fontId="13" fillId="3" borderId="6" xfId="1" applyFont="1" applyFill="1" applyBorder="1" applyAlignment="1" applyProtection="1">
      <alignment horizontal="center" vertical="center" wrapText="1" readingOrder="1"/>
      <protection locked="0"/>
    </xf>
    <xf numFmtId="0" fontId="13" fillId="3" borderId="23" xfId="0" applyFont="1" applyFill="1" applyBorder="1" applyAlignment="1" applyProtection="1">
      <alignment horizontal="center" vertical="center" wrapText="1" readingOrder="1"/>
      <protection locked="0"/>
    </xf>
    <xf numFmtId="9" fontId="13" fillId="8" borderId="24" xfId="1" applyFont="1" applyFill="1" applyBorder="1" applyAlignment="1" applyProtection="1">
      <alignment horizontal="center" vertical="center" wrapText="1" readingOrder="1"/>
      <protection locked="0"/>
    </xf>
    <xf numFmtId="0" fontId="7" fillId="8" borderId="6" xfId="0" applyFont="1" applyFill="1" applyBorder="1" applyAlignment="1">
      <alignment horizontal="center" vertical="center" wrapText="1" readingOrder="1"/>
    </xf>
    <xf numFmtId="9" fontId="13" fillId="8" borderId="25" xfId="1" applyFont="1" applyFill="1" applyBorder="1" applyAlignment="1" applyProtection="1">
      <alignment horizontal="center" vertical="center" wrapText="1" readingOrder="1"/>
      <protection locked="0"/>
    </xf>
    <xf numFmtId="0" fontId="6" fillId="0" borderId="26" xfId="0" applyFont="1" applyBorder="1" applyAlignment="1">
      <alignment horizontal="center" vertical="center"/>
    </xf>
    <xf numFmtId="9" fontId="10" fillId="0" borderId="27" xfId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9" fontId="12" fillId="0" borderId="27" xfId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 wrapText="1"/>
    </xf>
    <xf numFmtId="14" fontId="5" fillId="0" borderId="27" xfId="1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9" fontId="5" fillId="0" borderId="28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2" fillId="0" borderId="6" xfId="1" applyFont="1" applyFill="1" applyBorder="1" applyAlignment="1">
      <alignment horizontal="center" vertical="center"/>
    </xf>
    <xf numFmtId="9" fontId="15" fillId="0" borderId="4" xfId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9" fontId="9" fillId="5" borderId="27" xfId="0" applyNumberFormat="1" applyFont="1" applyFill="1" applyBorder="1" applyAlignment="1">
      <alignment horizontal="center" vertical="center"/>
    </xf>
    <xf numFmtId="9" fontId="5" fillId="0" borderId="27" xfId="1" applyFont="1" applyBorder="1" applyAlignment="1">
      <alignment horizontal="center" vertical="center"/>
    </xf>
    <xf numFmtId="9" fontId="5" fillId="0" borderId="28" xfId="1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 readingOrder="1"/>
    </xf>
    <xf numFmtId="0" fontId="8" fillId="0" borderId="27" xfId="0" applyFont="1" applyBorder="1" applyAlignment="1">
      <alignment vertical="center" wrapText="1"/>
    </xf>
    <xf numFmtId="9" fontId="9" fillId="5" borderId="27" xfId="0" applyNumberFormat="1" applyFont="1" applyFill="1" applyBorder="1" applyAlignment="1">
      <alignment vertical="center"/>
    </xf>
    <xf numFmtId="0" fontId="4" fillId="8" borderId="11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9" fontId="9" fillId="5" borderId="17" xfId="0" applyNumberFormat="1" applyFont="1" applyFill="1" applyBorder="1" applyAlignment="1">
      <alignment horizontal="center" vertical="center"/>
    </xf>
    <xf numFmtId="14" fontId="5" fillId="0" borderId="10" xfId="1" applyNumberFormat="1" applyFont="1" applyFill="1" applyBorder="1" applyAlignment="1">
      <alignment horizontal="center" vertical="center"/>
    </xf>
    <xf numFmtId="9" fontId="5" fillId="0" borderId="30" xfId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9" fontId="9" fillId="5" borderId="10" xfId="0" applyNumberFormat="1" applyFont="1" applyFill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9" fontId="5" fillId="0" borderId="30" xfId="1" applyFont="1" applyBorder="1" applyAlignment="1">
      <alignment horizontal="center" vertical="center"/>
    </xf>
    <xf numFmtId="9" fontId="5" fillId="0" borderId="31" xfId="1" applyFont="1" applyFill="1" applyBorder="1" applyAlignment="1">
      <alignment horizontal="center" vertical="center"/>
    </xf>
    <xf numFmtId="9" fontId="5" fillId="0" borderId="32" xfId="1" applyFont="1" applyFill="1" applyBorder="1" applyAlignment="1">
      <alignment horizontal="center" vertical="center"/>
    </xf>
    <xf numFmtId="9" fontId="5" fillId="0" borderId="32" xfId="1" applyFont="1" applyBorder="1" applyAlignment="1">
      <alignment horizontal="center" vertical="center"/>
    </xf>
    <xf numFmtId="9" fontId="5" fillId="0" borderId="31" xfId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9" fontId="9" fillId="5" borderId="10" xfId="0" applyNumberFormat="1" applyFont="1" applyFill="1" applyBorder="1" applyAlignment="1">
      <alignment vertical="center"/>
    </xf>
    <xf numFmtId="9" fontId="5" fillId="0" borderId="33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10" fillId="0" borderId="5" xfId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7" fillId="3" borderId="19" xfId="0" applyNumberFormat="1" applyFont="1" applyFill="1" applyBorder="1" applyAlignment="1">
      <alignment horizontal="center" vertical="center" wrapText="1" readingOrder="1"/>
    </xf>
    <xf numFmtId="14" fontId="7" fillId="3" borderId="20" xfId="0" applyNumberFormat="1" applyFont="1" applyFill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0"/>
  <sheetViews>
    <sheetView showGridLines="0" tabSelected="1" zoomScale="85" zoomScaleNormal="85" workbookViewId="0">
      <selection activeCell="H5" sqref="H5"/>
    </sheetView>
  </sheetViews>
  <sheetFormatPr baseColWidth="10" defaultColWidth="11.42578125" defaultRowHeight="13.5" customHeight="1" x14ac:dyDescent="0.25"/>
  <cols>
    <col min="1" max="1" width="4.28515625" style="3" customWidth="1"/>
    <col min="2" max="2" width="8.140625" style="6" customWidth="1"/>
    <col min="3" max="3" width="16.42578125" style="6" customWidth="1"/>
    <col min="4" max="4" width="30.140625" style="6" customWidth="1"/>
    <col min="5" max="5" width="15.42578125" style="6" customWidth="1"/>
    <col min="6" max="6" width="46.28515625" style="6" customWidth="1"/>
    <col min="7" max="7" width="17.85546875" style="6" customWidth="1"/>
    <col min="8" max="8" width="40.28515625" style="6" customWidth="1"/>
    <col min="9" max="9" width="18.42578125" style="6" customWidth="1"/>
    <col min="10" max="10" width="19.140625" style="6" customWidth="1"/>
    <col min="11" max="11" width="30.42578125" style="6" bestFit="1" customWidth="1"/>
    <col min="12" max="12" width="27" style="6" bestFit="1" customWidth="1"/>
    <col min="13" max="13" width="24.85546875" style="6" customWidth="1"/>
    <col min="14" max="14" width="24.7109375" style="6" customWidth="1"/>
    <col min="15" max="15" width="24.85546875" style="6" customWidth="1"/>
    <col min="16" max="16" width="15.85546875" style="7" customWidth="1"/>
    <col min="17" max="17" width="17.85546875" style="6" customWidth="1"/>
    <col min="18" max="18" width="22" style="6" customWidth="1"/>
    <col min="19" max="19" width="24.85546875" style="6" customWidth="1"/>
    <col min="20" max="20" width="24.7109375" style="6" customWidth="1"/>
    <col min="21" max="21" width="22.85546875" style="6" customWidth="1"/>
    <col min="22" max="22" width="16.42578125" style="7" customWidth="1"/>
    <col min="23" max="23" width="16.42578125" style="6" customWidth="1"/>
    <col min="24" max="24" width="21.7109375" style="6" customWidth="1"/>
    <col min="25" max="25" width="24.85546875" style="6" customWidth="1"/>
    <col min="26" max="26" width="24.7109375" style="6" customWidth="1"/>
    <col min="27" max="27" width="28.42578125" style="6" customWidth="1"/>
    <col min="28" max="28" width="16.140625" style="7" customWidth="1"/>
    <col min="29" max="29" width="18.28515625" style="6" customWidth="1"/>
    <col min="30" max="30" width="22.28515625" style="6" customWidth="1"/>
    <col min="31" max="31" width="24.85546875" style="6" customWidth="1"/>
    <col min="32" max="32" width="24.7109375" style="6" customWidth="1"/>
    <col min="33" max="33" width="24.28515625" style="6" customWidth="1"/>
    <col min="34" max="34" width="16.140625" style="7" customWidth="1"/>
    <col min="35" max="35" width="17" style="6" customWidth="1"/>
    <col min="36" max="36" width="26.42578125" style="6" customWidth="1"/>
    <col min="37" max="16384" width="11.42578125" style="3"/>
  </cols>
  <sheetData>
    <row r="1" spans="2:36" s="1" customFormat="1" ht="33" customHeight="1" thickBot="1" x14ac:dyDescent="0.3">
      <c r="B1" s="108" t="s">
        <v>0</v>
      </c>
      <c r="C1" s="109"/>
      <c r="D1" s="109"/>
      <c r="E1" s="110"/>
      <c r="F1" s="111" t="s">
        <v>1</v>
      </c>
      <c r="G1" s="112"/>
      <c r="H1" s="112"/>
      <c r="I1" s="112"/>
      <c r="J1" s="112"/>
      <c r="K1" s="112"/>
      <c r="L1" s="113"/>
      <c r="M1" s="4"/>
      <c r="N1" s="4"/>
      <c r="O1" s="4"/>
      <c r="P1" s="5"/>
      <c r="Q1" s="4"/>
      <c r="R1" s="4"/>
      <c r="S1" s="4"/>
      <c r="T1" s="4"/>
      <c r="U1" s="4"/>
      <c r="V1" s="5"/>
      <c r="W1" s="4"/>
      <c r="X1" s="4"/>
      <c r="Y1" s="4"/>
      <c r="Z1" s="4"/>
      <c r="AA1" s="4"/>
      <c r="AB1" s="5"/>
      <c r="AC1" s="4"/>
      <c r="AD1" s="4"/>
      <c r="AE1" s="4"/>
      <c r="AF1" s="4"/>
      <c r="AG1" s="4"/>
      <c r="AH1" s="5"/>
      <c r="AI1" s="4"/>
      <c r="AJ1" s="4"/>
    </row>
    <row r="2" spans="2:36" s="2" customFormat="1" ht="45" customHeight="1" thickBot="1" x14ac:dyDescent="0.25">
      <c r="B2" s="108" t="s">
        <v>2</v>
      </c>
      <c r="C2" s="109"/>
      <c r="D2" s="109"/>
      <c r="E2" s="110"/>
      <c r="F2" s="116" t="s">
        <v>3</v>
      </c>
      <c r="G2" s="117"/>
      <c r="H2" s="117"/>
      <c r="I2" s="117"/>
      <c r="J2" s="117"/>
      <c r="K2" s="117"/>
      <c r="L2" s="118"/>
      <c r="M2" s="114" t="s">
        <v>4</v>
      </c>
      <c r="N2" s="115"/>
      <c r="O2" s="115"/>
      <c r="P2" s="115"/>
      <c r="Q2" s="8"/>
      <c r="R2" s="9" t="s">
        <v>5</v>
      </c>
      <c r="S2" s="114" t="s">
        <v>6</v>
      </c>
      <c r="T2" s="115"/>
      <c r="U2" s="115"/>
      <c r="V2" s="115"/>
      <c r="W2" s="8"/>
      <c r="X2" s="9" t="s">
        <v>7</v>
      </c>
      <c r="Y2" s="115" t="s">
        <v>8</v>
      </c>
      <c r="Z2" s="115"/>
      <c r="AA2" s="115"/>
      <c r="AB2" s="115"/>
      <c r="AC2" s="8"/>
      <c r="AD2" s="9" t="s">
        <v>9</v>
      </c>
      <c r="AE2" s="114" t="s">
        <v>10</v>
      </c>
      <c r="AF2" s="115"/>
      <c r="AG2" s="115"/>
      <c r="AH2" s="115"/>
      <c r="AI2" s="8"/>
      <c r="AJ2" s="9" t="s">
        <v>11</v>
      </c>
    </row>
    <row r="3" spans="2:36" s="2" customFormat="1" ht="69" customHeight="1" thickBot="1" x14ac:dyDescent="0.25">
      <c r="B3" s="51" t="s">
        <v>12</v>
      </c>
      <c r="C3" s="51" t="s">
        <v>13</v>
      </c>
      <c r="D3" s="51" t="s">
        <v>14</v>
      </c>
      <c r="E3" s="51" t="s">
        <v>15</v>
      </c>
      <c r="F3" s="51" t="s">
        <v>16</v>
      </c>
      <c r="G3" s="51" t="s">
        <v>17</v>
      </c>
      <c r="H3" s="51" t="s">
        <v>18</v>
      </c>
      <c r="I3" s="51" t="s">
        <v>19</v>
      </c>
      <c r="J3" s="51" t="s">
        <v>20</v>
      </c>
      <c r="K3" s="51" t="s">
        <v>21</v>
      </c>
      <c r="L3" s="51" t="s">
        <v>22</v>
      </c>
      <c r="M3" s="52" t="s">
        <v>23</v>
      </c>
      <c r="N3" s="53" t="s">
        <v>24</v>
      </c>
      <c r="O3" s="54" t="s">
        <v>25</v>
      </c>
      <c r="P3" s="55" t="s">
        <v>26</v>
      </c>
      <c r="Q3" s="56" t="s">
        <v>27</v>
      </c>
      <c r="R3" s="59" t="s">
        <v>28</v>
      </c>
      <c r="S3" s="52" t="s">
        <v>23</v>
      </c>
      <c r="T3" s="53" t="s">
        <v>24</v>
      </c>
      <c r="U3" s="58" t="s">
        <v>25</v>
      </c>
      <c r="V3" s="55" t="s">
        <v>26</v>
      </c>
      <c r="W3" s="56" t="s">
        <v>27</v>
      </c>
      <c r="X3" s="59" t="s">
        <v>28</v>
      </c>
      <c r="Y3" s="79" t="s">
        <v>23</v>
      </c>
      <c r="Z3" s="53" t="s">
        <v>24</v>
      </c>
      <c r="AA3" s="58" t="s">
        <v>25</v>
      </c>
      <c r="AB3" s="55" t="s">
        <v>26</v>
      </c>
      <c r="AC3" s="56" t="s">
        <v>27</v>
      </c>
      <c r="AD3" s="57" t="s">
        <v>28</v>
      </c>
      <c r="AE3" s="52" t="s">
        <v>23</v>
      </c>
      <c r="AF3" s="53" t="s">
        <v>24</v>
      </c>
      <c r="AG3" s="58" t="s">
        <v>25</v>
      </c>
      <c r="AH3" s="55" t="s">
        <v>26</v>
      </c>
      <c r="AI3" s="56" t="s">
        <v>27</v>
      </c>
      <c r="AJ3" s="59" t="s">
        <v>28</v>
      </c>
    </row>
    <row r="4" spans="2:36" s="18" customFormat="1" ht="70.5" customHeight="1" thickBot="1" x14ac:dyDescent="0.3">
      <c r="B4" s="60">
        <v>1</v>
      </c>
      <c r="C4" s="61">
        <v>0.25</v>
      </c>
      <c r="D4" s="62" t="s">
        <v>29</v>
      </c>
      <c r="E4" s="63">
        <v>1</v>
      </c>
      <c r="F4" s="72" t="s">
        <v>30</v>
      </c>
      <c r="G4" s="64" t="s">
        <v>31</v>
      </c>
      <c r="H4" s="72" t="s">
        <v>32</v>
      </c>
      <c r="I4" s="65">
        <v>45691</v>
      </c>
      <c r="J4" s="65">
        <v>46021</v>
      </c>
      <c r="K4" s="66" t="s">
        <v>33</v>
      </c>
      <c r="L4" s="67" t="s">
        <v>34</v>
      </c>
      <c r="M4" s="73"/>
      <c r="N4" s="74"/>
      <c r="O4" s="75"/>
      <c r="P4" s="76"/>
      <c r="Q4" s="77"/>
      <c r="R4" s="78"/>
      <c r="S4" s="73"/>
      <c r="T4" s="74"/>
      <c r="U4" s="80"/>
      <c r="V4" s="81"/>
      <c r="W4" s="77"/>
      <c r="X4" s="78"/>
      <c r="Y4" s="73"/>
      <c r="Z4" s="80"/>
      <c r="AA4" s="80"/>
      <c r="AB4" s="76"/>
      <c r="AC4" s="77"/>
      <c r="AD4" s="78"/>
      <c r="AE4" s="73"/>
      <c r="AF4" s="80"/>
      <c r="AG4" s="80"/>
      <c r="AH4" s="76"/>
      <c r="AI4" s="77"/>
      <c r="AJ4" s="78"/>
    </row>
    <row r="5" spans="2:36" s="18" customFormat="1" ht="108.75" customHeight="1" x14ac:dyDescent="0.25">
      <c r="B5" s="106">
        <v>2</v>
      </c>
      <c r="C5" s="102">
        <v>0.25</v>
      </c>
      <c r="D5" s="104" t="s">
        <v>35</v>
      </c>
      <c r="E5" s="39">
        <v>0.5</v>
      </c>
      <c r="F5" s="68" t="s">
        <v>36</v>
      </c>
      <c r="G5" s="27" t="s">
        <v>37</v>
      </c>
      <c r="H5" s="68" t="s">
        <v>38</v>
      </c>
      <c r="I5" s="20">
        <v>45659</v>
      </c>
      <c r="J5" s="20">
        <v>46010</v>
      </c>
      <c r="K5" s="21" t="s">
        <v>33</v>
      </c>
      <c r="L5" s="40"/>
      <c r="M5" s="12"/>
      <c r="N5" s="28"/>
      <c r="O5" s="41"/>
      <c r="P5" s="29"/>
      <c r="Q5" s="11"/>
      <c r="R5" s="10"/>
      <c r="S5" s="12"/>
      <c r="T5" s="28"/>
      <c r="U5" s="30"/>
      <c r="V5" s="31"/>
      <c r="W5" s="11"/>
      <c r="X5" s="10"/>
      <c r="Y5" s="12"/>
      <c r="Z5" s="30"/>
      <c r="AA5" s="30"/>
      <c r="AB5" s="29"/>
      <c r="AC5" s="11"/>
      <c r="AD5" s="10"/>
      <c r="AE5" s="12"/>
      <c r="AF5" s="30"/>
      <c r="AG5" s="30"/>
      <c r="AH5" s="29"/>
      <c r="AI5" s="11"/>
      <c r="AJ5" s="10"/>
    </row>
    <row r="6" spans="2:36" s="18" customFormat="1" ht="108.75" customHeight="1" thickBot="1" x14ac:dyDescent="0.3">
      <c r="B6" s="107"/>
      <c r="C6" s="103"/>
      <c r="D6" s="105"/>
      <c r="E6" s="70">
        <v>0.5</v>
      </c>
      <c r="F6" s="69" t="s">
        <v>39</v>
      </c>
      <c r="G6" s="32" t="s">
        <v>37</v>
      </c>
      <c r="H6" s="69" t="s">
        <v>40</v>
      </c>
      <c r="I6" s="23">
        <v>45778</v>
      </c>
      <c r="J6" s="23">
        <v>46022</v>
      </c>
      <c r="K6" s="24" t="s">
        <v>33</v>
      </c>
      <c r="L6" s="71"/>
      <c r="M6" s="42"/>
      <c r="N6" s="19"/>
      <c r="O6" s="43"/>
      <c r="P6" s="33"/>
      <c r="Q6" s="34"/>
      <c r="R6" s="37"/>
      <c r="S6" s="42"/>
      <c r="T6" s="19"/>
      <c r="U6" s="35"/>
      <c r="V6" s="36"/>
      <c r="W6" s="34"/>
      <c r="X6" s="37"/>
      <c r="Y6" s="42"/>
      <c r="Z6" s="35"/>
      <c r="AA6" s="35"/>
      <c r="AB6" s="33"/>
      <c r="AC6" s="34"/>
      <c r="AD6" s="37"/>
      <c r="AE6" s="42"/>
      <c r="AF6" s="35"/>
      <c r="AG6" s="35"/>
      <c r="AH6" s="33"/>
      <c r="AI6" s="34"/>
      <c r="AJ6" s="37"/>
    </row>
    <row r="7" spans="2:36" s="18" customFormat="1" ht="52.5" customHeight="1" thickBot="1" x14ac:dyDescent="0.3">
      <c r="B7" s="44">
        <v>3</v>
      </c>
      <c r="C7" s="45">
        <v>0.25</v>
      </c>
      <c r="D7" s="50" t="s">
        <v>41</v>
      </c>
      <c r="E7" s="38">
        <v>1</v>
      </c>
      <c r="F7" s="50" t="s">
        <v>42</v>
      </c>
      <c r="G7" s="50" t="s">
        <v>43</v>
      </c>
      <c r="H7" s="50" t="s">
        <v>44</v>
      </c>
      <c r="I7" s="86">
        <v>45719</v>
      </c>
      <c r="J7" s="25">
        <v>46022</v>
      </c>
      <c r="K7" s="26" t="s">
        <v>33</v>
      </c>
      <c r="L7" s="87"/>
      <c r="M7" s="46"/>
      <c r="N7" s="83"/>
      <c r="O7" s="84"/>
      <c r="P7" s="85"/>
      <c r="Q7" s="47"/>
      <c r="R7" s="48"/>
      <c r="S7" s="88"/>
      <c r="T7" s="89"/>
      <c r="U7" s="97"/>
      <c r="V7" s="98"/>
      <c r="W7" s="91"/>
      <c r="X7" s="92"/>
      <c r="Y7" s="88"/>
      <c r="Z7" s="97"/>
      <c r="AA7" s="97"/>
      <c r="AB7" s="90"/>
      <c r="AC7" s="91"/>
      <c r="AD7" s="92"/>
      <c r="AE7" s="88"/>
      <c r="AF7" s="97"/>
      <c r="AG7" s="97"/>
      <c r="AH7" s="90"/>
      <c r="AI7" s="91"/>
      <c r="AJ7" s="92"/>
    </row>
    <row r="8" spans="2:36" s="18" customFormat="1" ht="52.5" customHeight="1" x14ac:dyDescent="0.25">
      <c r="B8" s="100">
        <v>4</v>
      </c>
      <c r="C8" s="102">
        <v>0.25</v>
      </c>
      <c r="D8" s="104" t="s">
        <v>45</v>
      </c>
      <c r="E8" s="39">
        <v>0.5</v>
      </c>
      <c r="F8" s="68" t="s">
        <v>46</v>
      </c>
      <c r="G8" s="68" t="s">
        <v>47</v>
      </c>
      <c r="H8" s="68" t="s">
        <v>48</v>
      </c>
      <c r="I8" s="22">
        <v>45659</v>
      </c>
      <c r="J8" s="20">
        <v>45930</v>
      </c>
      <c r="K8" s="21" t="s">
        <v>33</v>
      </c>
      <c r="L8" s="94"/>
      <c r="M8" s="12"/>
      <c r="N8" s="28"/>
      <c r="O8" s="41"/>
      <c r="P8" s="29"/>
      <c r="Q8" s="11"/>
      <c r="R8" s="95"/>
      <c r="S8" s="12"/>
      <c r="T8" s="28"/>
      <c r="U8" s="30"/>
      <c r="V8" s="31"/>
      <c r="W8" s="11"/>
      <c r="X8" s="95"/>
      <c r="Y8" s="88"/>
      <c r="Z8" s="97"/>
      <c r="AA8" s="97"/>
      <c r="AB8" s="90"/>
      <c r="AC8" s="91"/>
      <c r="AD8" s="99"/>
      <c r="AE8" s="12"/>
      <c r="AF8" s="30"/>
      <c r="AG8" s="30"/>
      <c r="AH8" s="29"/>
      <c r="AI8" s="11"/>
      <c r="AJ8" s="10"/>
    </row>
    <row r="9" spans="2:36" s="18" customFormat="1" ht="72.75" customHeight="1" thickBot="1" x14ac:dyDescent="0.3">
      <c r="B9" s="101"/>
      <c r="C9" s="103"/>
      <c r="D9" s="105"/>
      <c r="E9" s="70">
        <v>0.5</v>
      </c>
      <c r="F9" s="69" t="s">
        <v>49</v>
      </c>
      <c r="G9" s="69" t="s">
        <v>50</v>
      </c>
      <c r="H9" s="69" t="s">
        <v>52</v>
      </c>
      <c r="I9" s="13">
        <v>45659</v>
      </c>
      <c r="J9" s="23">
        <v>45930</v>
      </c>
      <c r="K9" s="24" t="s">
        <v>33</v>
      </c>
      <c r="L9" s="93"/>
      <c r="M9" s="42"/>
      <c r="N9" s="19"/>
      <c r="O9" s="43"/>
      <c r="P9" s="33"/>
      <c r="Q9" s="34"/>
      <c r="R9" s="96"/>
      <c r="S9" s="42"/>
      <c r="T9" s="19"/>
      <c r="U9" s="35"/>
      <c r="V9" s="36"/>
      <c r="W9" s="34"/>
      <c r="X9" s="96"/>
      <c r="Y9" s="42"/>
      <c r="Z9" s="35"/>
      <c r="AA9" s="35"/>
      <c r="AB9" s="33"/>
      <c r="AC9" s="34"/>
      <c r="AD9" s="96"/>
      <c r="AE9" s="42"/>
      <c r="AF9" s="35"/>
      <c r="AG9" s="35"/>
      <c r="AH9" s="33"/>
      <c r="AI9" s="34"/>
      <c r="AJ9" s="37"/>
    </row>
    <row r="10" spans="2:36" ht="25.5" customHeight="1" thickBot="1" x14ac:dyDescent="0.3">
      <c r="C10" s="49">
        <f>SUM(C4:C8)</f>
        <v>1</v>
      </c>
      <c r="M10" s="82" t="s">
        <v>51</v>
      </c>
      <c r="N10" s="14"/>
      <c r="O10" s="14"/>
      <c r="P10" s="15" t="e">
        <f>+(P4*#REF!*C4)+(#REF!*#REF!*#REF!)+(#REF!*#REF!*#REF!)+(#REF!*#REF!*#REF!)+(#REF!*#REF!*C5)+(#REF!*#REF!*C5)+(#REF!*#REF!*#REF!)+(#REF!*#REF!*#REF!)+(#REF!*#REF!*#REF!)</f>
        <v>#REF!</v>
      </c>
      <c r="Q10" s="16">
        <f>SUM(Q4:Q7)</f>
        <v>0</v>
      </c>
      <c r="R10" s="17" t="e">
        <f>(R4*#REF!*C4)+(#REF!*#REF!*#REF!)+(#REF!*#REF!*#REF!)+(#REF!*#REF!*#REF!)+(#REF!*#REF!*C5)+(#REF!*#REF!*C5)+(#REF!*#REF!*#REF!)+(#REF!*#REF!*#REF!)+(#REF!*#REF!*#REF!)</f>
        <v>#REF!</v>
      </c>
      <c r="S10" s="82" t="s">
        <v>51</v>
      </c>
      <c r="T10" s="14"/>
      <c r="U10" s="14"/>
      <c r="V10" s="15" t="e">
        <f>+(V4*#REF!*C4)+(#REF!*#REF!*#REF!)+(#REF!*#REF!*#REF!)+(#REF!*#REF!*#REF!)+(#REF!*#REF!*C5)+(#REF!*#REF!*C5)+(#REF!*#REF!*#REF!)+(#REF!*#REF!*#REF!)+(#REF!*#REF!*#REF!)</f>
        <v>#REF!</v>
      </c>
      <c r="W10" s="16">
        <f>SUM(W4:W7)</f>
        <v>0</v>
      </c>
      <c r="X10" s="17" t="e">
        <f>(X4*#REF!*C4)+(#REF!*#REF!*#REF!)+(#REF!*#REF!*#REF!)+(#REF!*#REF!*#REF!)+(#REF!*#REF!*C5)+(#REF!*#REF!*C5)+(#REF!*#REF!*#REF!)+(#REF!*#REF!*#REF!)+(#REF!*#REF!*#REF!)</f>
        <v>#REF!</v>
      </c>
      <c r="Y10" s="82" t="s">
        <v>51</v>
      </c>
      <c r="Z10" s="14"/>
      <c r="AA10" s="14"/>
      <c r="AB10" s="15" t="e">
        <f>+(AB4*#REF!*C4)+(#REF!*#REF!*#REF!)+(#REF!*#REF!*#REF!)+(#REF!*#REF!*#REF!)+(#REF!*#REF!*C5)+(#REF!*#REF!*C5)+(#REF!*#REF!*#REF!)+(#REF!*#REF!*#REF!)+(#REF!*#REF!*#REF!)</f>
        <v>#REF!</v>
      </c>
      <c r="AC10" s="16">
        <f>SUM(AC4:AC7)</f>
        <v>0</v>
      </c>
      <c r="AD10" s="17" t="e">
        <f>(AD4*#REF!*C4)+(#REF!*#REF!*#REF!)+(#REF!*#REF!*#REF!)+(#REF!*#REF!*#REF!)+(#REF!*#REF!*C5)+(#REF!*#REF!*C5)+(#REF!*#REF!*#REF!)+(#REF!*#REF!*#REF!)+(#REF!*#REF!*#REF!)</f>
        <v>#REF!</v>
      </c>
      <c r="AE10" s="82" t="s">
        <v>51</v>
      </c>
      <c r="AF10" s="14"/>
      <c r="AG10" s="14"/>
      <c r="AH10" s="15" t="e">
        <f>+(AH4*K4*I4)+(#REF!*#REF!*#REF!)+(#REF!*#REF!*#REF!)+(#REF!*#REF!*#REF!)+(#REF!*#REF!*#REF!)+(#REF!*#REF!*#REF!)+(#REF!*#REF!*#REF!)+(#REF!*#REF!*#REF!)+(#REF!*#REF!*#REF!)</f>
        <v>#VALUE!</v>
      </c>
      <c r="AI10" s="16">
        <f>SUM(AI4:AI7)</f>
        <v>0</v>
      </c>
      <c r="AJ10" s="17" t="e">
        <f>(AJ4*K4*I4)+(#REF!*#REF!*#REF!)+(#REF!*#REF!*#REF!)+(#REF!*#REF!*#REF!)+(#REF!*#REF!*#REF!)+(#REF!*#REF!*#REF!)+(#REF!*#REF!*#REF!)+(#REF!*#REF!*#REF!)+(#REF!*#REF!*#REF!)</f>
        <v>#VALUE!</v>
      </c>
    </row>
  </sheetData>
  <protectedRanges>
    <protectedRange sqref="K3:L3 E3:H3" name="Simulado"/>
    <protectedRange sqref="C4" name="Simulado_1"/>
    <protectedRange sqref="C7:C9" name="Simulado_1_2"/>
    <protectedRange sqref="G4 K4:L6 F5:G6 K7:K9" name="Simulado_1_1"/>
    <protectedRange sqref="L7:L9 G7:G9 I7:I9" name="Simulado_1_2_1"/>
    <protectedRange sqref="F4" name="Simulado_1_2_1_1"/>
    <protectedRange sqref="H4" name="Simulado_1_2_1_1_1"/>
    <protectedRange sqref="I4:J4" name="Simulado_1_2_2"/>
    <protectedRange sqref="I5:J6 J7:J9" name="Simulado_1_3"/>
  </protectedRanges>
  <mergeCells count="14">
    <mergeCell ref="B1:E1"/>
    <mergeCell ref="F1:L1"/>
    <mergeCell ref="AE2:AH2"/>
    <mergeCell ref="Y2:AB2"/>
    <mergeCell ref="S2:V2"/>
    <mergeCell ref="B2:E2"/>
    <mergeCell ref="F2:L2"/>
    <mergeCell ref="M2:P2"/>
    <mergeCell ref="B8:B9"/>
    <mergeCell ref="C8:C9"/>
    <mergeCell ref="D8:D9"/>
    <mergeCell ref="B5:B6"/>
    <mergeCell ref="C5:C6"/>
    <mergeCell ref="D5:D6"/>
  </mergeCells>
  <dataValidations count="20"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:E1" xr:uid="{00000000-0002-0000-0000-000002000000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2" xr:uid="{00000000-0002-0000-0000-000004000000}"/>
    <dataValidation allowBlank="1" showInputMessage="1" showErrorMessage="1" promptTitle="Ítem" prompt="En este campo se relaciona el número consecutivo de acciones formuladas _x000a_" sqref="B3" xr:uid="{00000000-0002-0000-0000-000005000000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3" xr:uid="{00000000-0002-0000-0000-000006000000}"/>
    <dataValidation allowBlank="1" showInputMessage="1" showErrorMessage="1" promptTitle="Meta" prompt="Registre la meta de la actividad. Si se encuentra relacionada en otro instrumento de planeación debe ser la misma meta._x000a_" sqref="G3" xr:uid="{00000000-0002-0000-0000-000007000000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3" xr:uid="{00000000-0002-0000-0000-000008000000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3" xr:uid="{00000000-0002-0000-0000-000009000000}"/>
    <dataValidation allowBlank="1" showInputMessage="1" showErrorMessage="1" promptTitle="Peso por actividad" prompt="Debe asignarse un porcentaje a cada actividad, el peso de la actividades deben sumar un 100%." sqref="E3" xr:uid="{00000000-0002-0000-0000-00000A000000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3" xr:uid="{00000000-0002-0000-0000-00000B000000}"/>
    <dataValidation allowBlank="1" showInputMessage="1" showErrorMessage="1" promptTitle="Fecha de inicio " prompt="Diligenciar la fecha en la cual se planea iniciar la actividad; para la planeación tener en cuenta festivos, semanas de receso, semana santa." sqref="I3" xr:uid="{00000000-0002-0000-0000-00000C000000}"/>
    <dataValidation allowBlank="1" showInputMessage="1" showErrorMessage="1" promptTitle="Fecha de finalización" prompt="Diligenciar la fecha en la cual se planea culminarla actividad; para la planeación tener en cuenta festivos, semanas de receso, semana santa." sqref="J3" xr:uid="{00000000-0002-0000-0000-00000D000000}"/>
    <dataValidation allowBlank="1" showInputMessage="1" showErrorMessage="1" promptTitle="Dependencia líder " prompt="Relacionar la dependencia responsable de gestionar que la acción y las actividades se implementen. " sqref="K3" xr:uid="{00000000-0002-0000-0000-00000E000000}"/>
    <dataValidation allowBlank="1" showInputMessage="1" showErrorMessage="1" promptTitle="Dependencia Apoyo" prompt="Relacionar el nombre de la(s) dependencia(s) que apoya(n) la implementación de las acciones y actividades. " sqref="L3" xr:uid="{00000000-0002-0000-0000-00000F000000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3 S3 Y3 AE3" xr:uid="{00000000-0002-0000-0000-000010000000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3 T3 Z3 AF3" xr:uid="{00000000-0002-0000-0000-000011000000}"/>
    <dataValidation allowBlank="1" showInputMessage="1" showErrorMessage="1" promptTitle="Valdiación OAP" prompt="Se insluye una breve descripción del avance realizado por OAP a las evidencias, análisis cualitativo, análisis cuantitativo. " sqref="O3 AA3 U3 AG3" xr:uid="{00000000-0002-0000-0000-000012000000}"/>
    <dataValidation allowBlank="1" showInputMessage="1" showErrorMessage="1" promptTitle="Avance real acumulado acción" prompt="Reportar el avance real cuantitativo y acumulado de la acción " sqref="P3 V3 AB3 AH3" xr:uid="{00000000-0002-0000-0000-000013000000}"/>
    <dataValidation allowBlank="1" showInputMessage="1" showErrorMessage="1" promptTitle="Avance real actividad" prompt="Reportar el avance real cuantitativo y acumulado de la actividad" sqref="Q3 W3 AC3 AI3" xr:uid="{00000000-0002-0000-0000-000014000000}"/>
    <dataValidation allowBlank="1" showInputMessage="1" showErrorMessage="1" promptTitle="Avance esperado acción" prompt="Se visualiza el avance esperado cuantitativo de la acción" sqref="R3 AD3 X3 AJ3" xr:uid="{00000000-0002-0000-0000-000015000000}"/>
    <dataValidation allowBlank="1" showInputMessage="1" showErrorMessage="1" prompt="Sumatoria de las acciones, las cuales deben dar como resultado el 100%. " sqref="C10" xr:uid="{00000000-0002-0000-0000-000016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7" ma:contentTypeDescription="Crear nuevo documento." ma:contentTypeScope="" ma:versionID="8647760f914e1d68e790d0b1a823d42d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31606ac19f3818e717bfa5f3e2af1df0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72BF2-4B7F-4E3F-884C-80FA74301E5F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2.xml><?xml version="1.0" encoding="utf-8"?>
<ds:datastoreItem xmlns:ds="http://schemas.openxmlformats.org/officeDocument/2006/customXml" ds:itemID="{B9D34C67-E3E8-4601-8525-A5D9361A3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28FCD-4C8A-4ED8-A1CC-EE42743C3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Yeison Manuel Cotes Gil</dc:creator>
  <cp:keywords/>
  <dc:description/>
  <cp:lastModifiedBy>Edisson Rolando Garzon Mateus</cp:lastModifiedBy>
  <cp:revision/>
  <dcterms:created xsi:type="dcterms:W3CDTF">2023-11-07T16:51:02Z</dcterms:created>
  <dcterms:modified xsi:type="dcterms:W3CDTF">2025-02-07T20:37:06Z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