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anla.sharepoint.com/sites/SMPCA_GREC/Documentos compartidos/Transparencia y Acceso a la Información/Programa de Transparencia y Ética Pública - PTEP/PTEP 2025/Estrategia Rendicuentas/b. Implementación/2. E_Diálogo/2.2. Espacios/1. Institucional/e. Seguimiento y evaluación/2. Viabilización de compromisos/"/>
    </mc:Choice>
  </mc:AlternateContent>
  <xr:revisionPtr revIDLastSave="258" documentId="8_{815F8F29-6E4B-4AB0-A3DE-693B004F2CB8}" xr6:coauthVersionLast="47" xr6:coauthVersionMax="47" xr10:uidLastSave="{B14A2C82-B45F-42DD-B875-C9AEEED9B234}"/>
  <bookViews>
    <workbookView xWindow="-120" yWindow="-120" windowWidth="29040" windowHeight="15840" xr2:uid="{46435C06-7F42-4447-8ECE-49DE9BC95D26}"/>
  </bookViews>
  <sheets>
    <sheet name="PC-FO-10" sheetId="1" r:id="rId1"/>
    <sheet name="Plantilla plan de trabajo" sheetId="8" state="hidden" r:id="rId2"/>
    <sheet name="Hoja1" sheetId="6" state="hidden" r:id="rId3"/>
    <sheet name="Listas" sheetId="4" state="hidden" r:id="rId4"/>
  </sheets>
  <externalReferences>
    <externalReference r:id="rId5"/>
  </externalReferences>
  <definedNames>
    <definedName name="CENTRO_ATENCION_CIUDADANO">Listas!$E$2:$E$9</definedName>
    <definedName name="CONSULTA_PUBLICA">Listas!$C$2</definedName>
    <definedName name="CONTROL_SOCIAL">Listas!$D$2:$D$4</definedName>
    <definedName name="DIAGNOSTICO_PARTICIPATIVO">Listas!$H$2</definedName>
    <definedName name="DIALOGO_CONSTRUCTIVO">Listas!$G$2:$G$3</definedName>
    <definedName name="DIALOGO_TERRITORIAL">Listas!$F$2:$F$4</definedName>
    <definedName name="Mec">Listas!$A$2:$A$10</definedName>
    <definedName name="MECA_VIABILIZA">'[1]listas M1'!$L$2:$L$5</definedName>
    <definedName name="Mecanismo">'PC-FO-10'!#REF!</definedName>
    <definedName name="Mecanismos">'[1]listas M1'!$A$2:$A$9</definedName>
    <definedName name="MecPar">'[1]listas M1'!$A$1:$A$10</definedName>
    <definedName name="MecParticipa">'[1]listas M1'!$A$2:$A$10</definedName>
    <definedName name="MecSelec">#REF!</definedName>
    <definedName name="OTRO">Listas!$J$2</definedName>
    <definedName name="PLANEACION_PARTICIPATIVA">Listas!$I$2</definedName>
    <definedName name="RENDICION_CUENTAS">Listas!$B$2:$B$9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8" l="1"/>
  <c r="S11" i="8"/>
  <c r="X11" i="8"/>
  <c r="Y11" i="8"/>
  <c r="AD11" i="8"/>
  <c r="AE11" i="8"/>
  <c r="AJ11" i="8"/>
  <c r="AK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 Sabogal</author>
    <author>USUARIO</author>
    <author>Alejandra Paola Sabogal Riveros</author>
  </authors>
  <commentList>
    <comment ref="A5" authorId="0" shapeId="0" xr:uid="{89FE90E2-DAF8-482C-9A55-9F5438B0380C}">
      <text>
        <r>
          <rPr>
            <sz val="9"/>
            <color indexed="81"/>
            <rFont val="Tahoma"/>
            <family val="2"/>
          </rPr>
          <t xml:space="preserve">En esta sección, se registra toda la información relacionada con la propuesta de mejora a la gestión institucional de la entidad recibida a través de los espacios de diálogo de rendición de cuentas, así como el grupo de valor que la formula.
</t>
        </r>
        <r>
          <rPr>
            <b/>
            <u/>
            <sz val="9"/>
            <color indexed="81"/>
            <rFont val="Tahoma"/>
            <family val="2"/>
          </rPr>
          <t>LAS COLUMNAS H, I y J DEBEN OCULTARSE AL MOMENTO DE LA PUBLICACIÓN DEL INSTRUMENTO EN LA PÁGINA WEB.</t>
        </r>
      </text>
    </comment>
    <comment ref="K5" authorId="0" shapeId="0" xr:uid="{9C86E503-74BB-44FE-BDE0-BCBFC5150BAE}">
      <text>
        <r>
          <rPr>
            <sz val="9"/>
            <color indexed="81"/>
            <rFont val="Tahoma"/>
            <family val="2"/>
          </rPr>
          <t xml:space="preserve">En esta sección, se diligencia la información relacionada con la viabilización y adquisición de compromisos de mejora a la gestión, así como la justificación de aquellas propuestas que no se constituyen como compromiso. </t>
        </r>
      </text>
    </comment>
    <comment ref="T5" authorId="1" shapeId="0" xr:uid="{ABE7FABA-FBF7-443E-8E5F-737143EFB674}">
      <text>
        <r>
          <rPr>
            <sz val="9"/>
            <color indexed="81"/>
            <rFont val="Tahoma"/>
            <family val="2"/>
          </rPr>
          <t>En esta sección, se diligencia la programación relacionada con los compromisos de mejora a la gestión adquiridos.</t>
        </r>
      </text>
    </comment>
    <comment ref="AE5" authorId="2" shapeId="0" xr:uid="{479AFC7F-4BC0-4709-9BE4-7AAC830185E7}">
      <text>
        <r>
          <rPr>
            <sz val="9"/>
            <color indexed="81"/>
            <rFont val="Tahoma"/>
            <family val="2"/>
          </rPr>
          <t>En esta sección se diligencia la información relacionada con la aprobación o no de los compromisos viabilizados, su programación y planes de trabajo, en Comité Directivo.</t>
        </r>
      </text>
    </comment>
    <comment ref="AH5" authorId="1" shapeId="0" xr:uid="{51F963EA-FB91-44D7-AFC8-97FD40BE254F}">
      <text>
        <r>
          <rPr>
            <sz val="9"/>
            <color indexed="81"/>
            <rFont val="Tahoma"/>
            <family val="2"/>
          </rPr>
          <t>En esta sección, se diligencian los diversos reportes cuatrimestrales relacionados con los compromisos de mejora a la gestión adquiridos.</t>
        </r>
      </text>
    </comment>
    <comment ref="A6" authorId="1" shapeId="0" xr:uid="{C36FD943-FF12-4424-B733-FCF059DC2D24}">
      <text>
        <r>
          <rPr>
            <sz val="9"/>
            <color indexed="81"/>
            <rFont val="Tahoma"/>
            <family val="2"/>
          </rPr>
          <t>Indique un número único para cada propuesta recibida.</t>
        </r>
      </text>
    </comment>
    <comment ref="B6" authorId="1" shapeId="0" xr:uid="{CC6DF931-D9A9-459E-BC0A-B2F2AD7376E1}">
      <text>
        <r>
          <rPr>
            <sz val="9"/>
            <color indexed="81"/>
            <rFont val="Tahoma"/>
            <family val="2"/>
          </rPr>
          <t>Use la lista desplegable para seleccionar el tipo de espacio de diálogo de rendición de cuentas a través del cual se recibe la propuesta de mejora a la gestión institucional de la entidad.</t>
        </r>
      </text>
    </comment>
    <comment ref="C6" authorId="0" shapeId="0" xr:uid="{0099FA93-937B-4A92-ADA1-95C43D68869C}">
      <text>
        <r>
          <rPr>
            <sz val="9"/>
            <color indexed="81"/>
            <rFont val="Tahoma"/>
            <family val="2"/>
          </rPr>
          <t>Diligencie la fecha en que se llevó a cabo el espacio de diálogo de rendición de cuentas en el que se recibió la propuesta de mejora a la gestión institucional de la entidad.</t>
        </r>
      </text>
    </comment>
    <comment ref="D6" authorId="1" shapeId="0" xr:uid="{053E914A-ECD6-4379-9198-359A9D411FCC}">
      <text>
        <r>
          <rPr>
            <sz val="9"/>
            <color indexed="81"/>
            <rFont val="Tahoma"/>
            <family val="2"/>
          </rPr>
          <t xml:space="preserve">Use la lista desplegable para seleccionar el medio a través del cual se recibe la propuesta, con el fin de identificar claramente la fuente de evidencia de la misma.
</t>
        </r>
      </text>
    </comment>
    <comment ref="E6" authorId="0" shapeId="0" xr:uid="{5CC5A41A-628A-4068-82A5-AF48976EE744}">
      <text>
        <r>
          <rPr>
            <sz val="9"/>
            <color indexed="81"/>
            <rFont val="Tahoma"/>
            <family val="2"/>
          </rPr>
          <t>Describa la propuesta de mejora a la gestión institucional de la entidad, teniendo en cuenta: contextualización de la propuesta, alcance de la misma y lo que se pretente lograr a través de su implementación.</t>
        </r>
      </text>
    </comment>
    <comment ref="F6" authorId="0" shapeId="0" xr:uid="{BFF44029-CBB5-4FD9-8644-6B8DD1011BCC}">
      <text>
        <r>
          <rPr>
            <sz val="9"/>
            <color indexed="81"/>
            <rFont val="Tahoma"/>
            <family val="2"/>
          </rPr>
          <t>Use la lista desplegable para seleccionar el grupo de valor que realiza la propuesta de mejora a la gestión institucional de la entidad.</t>
        </r>
      </text>
    </comment>
    <comment ref="G6" authorId="1" shapeId="0" xr:uid="{9D254FD3-E003-4007-9CBE-99E7E04CF4FC}">
      <text>
        <r>
          <rPr>
            <sz val="9"/>
            <color indexed="81"/>
            <rFont val="Tahoma"/>
            <family val="2"/>
          </rPr>
          <t>Diligencie el nombre de la persona, entidad u organización que hace la solicitud o recomendación, 
en caso de que se cuente con este dato.</t>
        </r>
      </text>
    </comment>
    <comment ref="H6" authorId="1" shapeId="0" xr:uid="{560F1478-9F26-4CEE-9FC3-BDB43E80C933}">
      <text>
        <r>
          <rPr>
            <b/>
            <sz val="9"/>
            <color indexed="81"/>
            <rFont val="Tahoma"/>
            <family val="2"/>
          </rPr>
          <t xml:space="preserve">Diligencie los datos de contacto de la persona, entidad u organización que hace la propuesta de mejora.
</t>
        </r>
        <r>
          <rPr>
            <b/>
            <u/>
            <sz val="9"/>
            <color indexed="81"/>
            <rFont val="Tahoma"/>
            <family val="2"/>
          </rPr>
          <t>RECUERDE QUE ESTOS DATOS NO DEBEN SER DIVULGADOS POR LO CUAL ESTAS CASILLAS SE OCULTARÁN AL PUBLICARSE EN LA PÁGINA WEB.</t>
        </r>
      </text>
    </comment>
    <comment ref="K6" authorId="0" shapeId="0" xr:uid="{B2B27BAF-367D-4BE8-B868-3CF5B7C2CDD9}">
      <text>
        <r>
          <rPr>
            <sz val="9"/>
            <color indexed="81"/>
            <rFont val="Tahoma"/>
            <family val="2"/>
          </rPr>
          <t xml:space="preserve">Diligencie la fecha en que llevó a cabo la mesa de viabilización. </t>
        </r>
      </text>
    </comment>
    <comment ref="L6" authorId="0" shapeId="0" xr:uid="{6CB7F246-0C38-407F-8E27-76395DC7BD92}">
      <text>
        <r>
          <rPr>
            <sz val="9"/>
            <color indexed="81"/>
            <rFont val="Tahoma"/>
            <family val="2"/>
          </rPr>
          <t>Enliste las dependencias que participaron en el proceso de viabilización.</t>
        </r>
      </text>
    </comment>
    <comment ref="M6" authorId="0" shapeId="0" xr:uid="{0ACF56B7-6BAA-41A5-B71A-FB06F2582CC6}">
      <text>
        <r>
          <rPr>
            <sz val="9"/>
            <color indexed="81"/>
            <rFont val="Tahoma"/>
            <family val="2"/>
          </rPr>
          <t>Use la lista desplegable para seleccionar si la propuesta de mejora a la gestión es competencia de la ANLA o no. Si marca "SÍ", pase a la columna L; si marca "NO", no continúe con el proceso de viabilización.</t>
        </r>
      </text>
    </comment>
    <comment ref="N6" authorId="0" shapeId="0" xr:uid="{361DD25C-4806-44D8-A5A0-1B67EB45323C}">
      <text>
        <r>
          <rPr>
            <sz val="9"/>
            <color indexed="81"/>
            <rFont val="Tahoma"/>
            <family val="2"/>
          </rPr>
          <t xml:space="preserve">Use la lista desplegable para seleccionar si la propuesta de mejora a la gestión, tras el proceso de </t>
        </r>
        <r>
          <rPr>
            <b/>
            <sz val="9"/>
            <color indexed="81"/>
            <rFont val="Tahoma"/>
            <family val="2"/>
          </rPr>
          <t>viabilización</t>
        </r>
        <r>
          <rPr>
            <sz val="9"/>
            <color indexed="81"/>
            <rFont val="Tahoma"/>
            <family val="2"/>
          </rPr>
          <t xml:space="preserve"> (en el cual se determina con el equipo de técnicos conocedores del tema al que se refiere la propuesta, si se deben y pueden llevar a cabo acciones adicionales a las que ya la entidad se encuentra adelantando, para mejorar la gestión), se constituye como un compromiso. Si marca "SÍ", pase a la columna N; si marca "NO", pase a la columna M.</t>
        </r>
      </text>
    </comment>
    <comment ref="O6" authorId="0" shapeId="0" xr:uid="{2612E857-C74F-4193-98E0-6C38100B4159}">
      <text>
        <r>
          <rPr>
            <sz val="9"/>
            <color indexed="81"/>
            <rFont val="Tahoma"/>
            <family val="2"/>
          </rPr>
          <t>Diligencie el porqué la propuesta de mejora a la gestión institucional no procede como compromiso. Tenga en cuenta si se debe, por ejemplo, a que: no se cuentan con recursos (financieros o humanos) para llevar a cabo acciones adicionales a las que ya se están adelantando; si al depender de la colaboración de un tercero y éste no manifesta su apoyo, no es posible llevarlo a cabo; entre otras razones.</t>
        </r>
      </text>
    </comment>
    <comment ref="P6" authorId="1" shapeId="0" xr:uid="{29FEDE66-C13D-41C8-9532-FC6DE0FBC8AD}">
      <text>
        <r>
          <rPr>
            <sz val="9"/>
            <color indexed="81"/>
            <rFont val="Tahoma"/>
            <family val="2"/>
          </rPr>
          <t xml:space="preserve">Numere ordenadamente los compromisos adquiridos. </t>
        </r>
        <r>
          <rPr>
            <b/>
            <sz val="9"/>
            <color indexed="81"/>
            <rFont val="Tahoma"/>
            <family val="2"/>
          </rPr>
          <t xml:space="preserve">Si de una misma propuesta se desprende más de un compromiso, debe combinar la fila con la información de las casillas previas. </t>
        </r>
        <r>
          <rPr>
            <sz val="9"/>
            <color indexed="81"/>
            <rFont val="Tahoma"/>
            <family val="2"/>
          </rPr>
          <t>En aquellas propuestas que no se constituyen compromiso, se debe diligenciar: NA.</t>
        </r>
      </text>
    </comment>
    <comment ref="Q6" authorId="0" shapeId="0" xr:uid="{26B22598-6253-4442-96A6-3B729021119C}">
      <text>
        <r>
          <rPr>
            <sz val="9"/>
            <color indexed="81"/>
            <rFont val="Tahoma"/>
            <family val="2"/>
          </rPr>
          <t xml:space="preserve">Diligencie de la manera más contundente a qué se compromete la dependencia durante la vigencia, teniendo en cuenta el alcance realizable, si se requiere trabajar con otras entidades o grupos de valor, entre otros factores relevantes. Inicie siempre con un verbo en infinitivo. </t>
        </r>
        <r>
          <rPr>
            <b/>
            <sz val="9"/>
            <color indexed="81"/>
            <rFont val="Tahoma"/>
            <family val="2"/>
          </rPr>
          <t xml:space="preserve">Tenga en cuenta que, si el compromiso abarca más de una vigencia, debe determinar alcances para cada año. Si de una misma propuesta se desprende más de un compromiso, debe combinar la fila con la información de las casillas previas. </t>
        </r>
      </text>
    </comment>
    <comment ref="R6" authorId="0" shapeId="0" xr:uid="{E7B8A92C-B626-42DC-A60C-75E4EC587796}">
      <text>
        <r>
          <rPr>
            <sz val="9"/>
            <color indexed="81"/>
            <rFont val="Tahoma"/>
            <family val="2"/>
          </rPr>
          <t xml:space="preserve">Diligencie la dependencia responable del cumplimiento del compromiso de mejora a la gestión institucional de la entidad. </t>
        </r>
        <r>
          <rPr>
            <b/>
            <sz val="9"/>
            <color indexed="81"/>
            <rFont val="Tahoma"/>
            <family val="2"/>
          </rPr>
          <t>En caso de que el compromiso requiera el apoyo de otras dependencias, corresponde a la dependencia responsable tramitar la articulación con la(s) dependencia(s) corresponsable(s) y demás acciones necesarias para el cumplimiento del compromiso.</t>
        </r>
      </text>
    </comment>
    <comment ref="S6" authorId="1" shapeId="0" xr:uid="{055E0359-C4DD-4BF0-993C-C0AD8EEBAD4E}">
      <text>
        <r>
          <rPr>
            <sz val="9"/>
            <color indexed="81"/>
            <rFont val="Tahoma"/>
            <family val="2"/>
          </rPr>
          <t xml:space="preserve">Diligencie la(s) dependencia(s) corresponable(s) del cumplimiento de la actividad de mejora a la gestión institucional de la entidad. </t>
        </r>
        <r>
          <rPr>
            <b/>
            <sz val="9"/>
            <color indexed="81"/>
            <rFont val="Tahoma"/>
            <family val="2"/>
          </rPr>
          <t>Esta corresponsabilidad debe ser concertada por la dependencia responsable.</t>
        </r>
      </text>
    </comment>
    <comment ref="T6" authorId="1" shapeId="0" xr:uid="{9D9F4E32-7D0F-4548-B302-2858914D591F}">
      <text>
        <r>
          <rPr>
            <sz val="9"/>
            <color indexed="81"/>
            <rFont val="Tahoma"/>
            <family val="2"/>
          </rPr>
          <t>Numere ordenadamente las actividades que planea implementar para dar cumplimiento al compromiso adquirido.</t>
        </r>
        <r>
          <rPr>
            <b/>
            <sz val="9"/>
            <color indexed="81"/>
            <rFont val="Tahoma"/>
            <family val="2"/>
          </rPr>
          <t xml:space="preserve"> Si de un mismo compromiso se desprende más de una actividad debe combinar la fila con la información de las casillas previas. </t>
        </r>
      </text>
    </comment>
    <comment ref="U6" authorId="0" shapeId="0" xr:uid="{7372509F-55C1-45C8-BF07-2544F53F9070}">
      <text>
        <r>
          <rPr>
            <sz val="9"/>
            <color indexed="81"/>
            <rFont val="Tahoma"/>
            <family val="2"/>
          </rPr>
          <t xml:space="preserve">Diligencie las actividades programadas para dar cumplimiento al compromiso de mejora a la gestión adquirido. </t>
        </r>
        <r>
          <rPr>
            <b/>
            <sz val="9"/>
            <color indexed="81"/>
            <rFont val="Tahoma"/>
            <family val="2"/>
          </rPr>
          <t>Tenga en cuenta que sobre estas actividades se solicitará el reporte de avance de manera cuatrimestral.</t>
        </r>
      </text>
    </comment>
    <comment ref="V6" authorId="1" shapeId="0" xr:uid="{7356F740-0B56-4CBE-AC94-13538DE3DBF4}">
      <text>
        <r>
          <rPr>
            <sz val="9"/>
            <color indexed="81"/>
            <rFont val="Tahoma"/>
            <family val="2"/>
          </rPr>
          <t>Seleccione si la actividad requiere la elaboración de plan de trabajo anual.</t>
        </r>
      </text>
    </comment>
    <comment ref="W6" authorId="1" shapeId="0" xr:uid="{83E9633B-7C35-4066-AE8B-FC8DFAB30DF8}">
      <text>
        <r>
          <rPr>
            <sz val="9"/>
            <color indexed="81"/>
            <rFont val="Tahoma"/>
            <family val="2"/>
          </rPr>
          <t>Diligencie el porcentaje otorgado a cada actividad programada.</t>
        </r>
        <r>
          <rPr>
            <b/>
            <sz val="9"/>
            <color indexed="81"/>
            <rFont val="Tahoma"/>
            <family val="2"/>
          </rPr>
          <t xml:space="preserve"> Tenga en cuenta que para cada compromiso, el peso de las actividades debe sumar 100%.</t>
        </r>
      </text>
    </comment>
    <comment ref="X6" authorId="2" shapeId="0" xr:uid="{F944958E-A26F-4C65-8433-71F0AF30C0AE}">
      <text>
        <r>
          <rPr>
            <sz val="9"/>
            <color indexed="81"/>
            <rFont val="Tahoma"/>
            <family val="2"/>
          </rPr>
          <t>Indique la meta cuantitativa del producto esperado para dar cumplimiento a la actividad programada.</t>
        </r>
        <r>
          <rPr>
            <b/>
            <sz val="9"/>
            <color indexed="81"/>
            <rFont val="Tahoma"/>
            <family val="2"/>
          </rPr>
          <t xml:space="preserve"> </t>
        </r>
      </text>
    </comment>
    <comment ref="Y6" authorId="0" shapeId="0" xr:uid="{245D2DF8-D8C6-4754-8CE7-D82CF8843C95}">
      <text>
        <r>
          <rPr>
            <sz val="9"/>
            <color indexed="81"/>
            <rFont val="Tahoma"/>
            <family val="2"/>
          </rPr>
          <t xml:space="preserve">Indique el producto deseado para dar cumplimiento a la actividad programada. Ej: documento(s), mesas de trabajo, capacitaciones, espacios de diálogo, acciones de racionalización de trámites, entre otros. </t>
        </r>
      </text>
    </comment>
    <comment ref="Z6" authorId="0" shapeId="0" xr:uid="{C2AED7DF-7E36-4856-B70B-A2C8C38C7208}">
      <text>
        <r>
          <rPr>
            <sz val="9"/>
            <color indexed="81"/>
            <rFont val="Tahoma"/>
            <family val="2"/>
          </rPr>
          <t xml:space="preserve">Diligencie la dependencia responsable del cumplimiento de la actividad. </t>
        </r>
        <r>
          <rPr>
            <b/>
            <sz val="9"/>
            <color indexed="81"/>
            <rFont val="Tahoma"/>
            <family val="2"/>
          </rPr>
          <t xml:space="preserve">Tenga en cuenta que a esta dependencia se le solicitará el reporte de avance de manera cuatrimestral; sin embargo, corresponde a la dependencia responsable de cumplir el compromiso, llevar a cabo las acciones necesarias para el cumplimiento del mismo. </t>
        </r>
      </text>
    </comment>
    <comment ref="AA6" authorId="2" shapeId="0" xr:uid="{F18C59C6-272C-4258-9A47-E2C6FCF977B5}">
      <text>
        <r>
          <rPr>
            <sz val="9"/>
            <color indexed="81"/>
            <rFont val="Tahoma"/>
            <family val="2"/>
          </rPr>
          <t>Diligencie la(s) dependencia(s) corresponable(s) del cumplimiento de la actividad de mejora a la gestión institucional de la entidad.</t>
        </r>
        <r>
          <rPr>
            <b/>
            <sz val="9"/>
            <color indexed="81"/>
            <rFont val="Tahoma"/>
            <family val="2"/>
          </rPr>
          <t xml:space="preserve"> Esta corresponsabilidad debe ser concertada por la dependencia responsable.</t>
        </r>
      </text>
    </comment>
    <comment ref="AB6" authorId="0" shapeId="0" xr:uid="{AC46A3AF-C000-4AE0-A092-5F46B60B3722}">
      <text>
        <r>
          <rPr>
            <sz val="9"/>
            <color indexed="81"/>
            <rFont val="Tahoma"/>
            <family val="2"/>
          </rPr>
          <t xml:space="preserve">Diligencie la fecha de inicio para la ejecución de la actividad programada. La fecha de inicio debe corresponder siempre al primer día calendario del mes. </t>
        </r>
        <r>
          <rPr>
            <b/>
            <sz val="9"/>
            <color indexed="81"/>
            <rFont val="Tahoma"/>
            <family val="2"/>
          </rPr>
          <t xml:space="preserve">Tenga en cuenta que, dependiendo de la fecha de inicio, se solicitará, dentro del reporte cuatrimestral correspondiente, el avance de lo programado. </t>
        </r>
      </text>
    </comment>
    <comment ref="AC6" authorId="0" shapeId="0" xr:uid="{D2793AFC-9012-440F-9623-89A2487C2C9B}">
      <text>
        <r>
          <rPr>
            <sz val="9"/>
            <color indexed="81"/>
            <rFont val="Tahoma"/>
            <family val="2"/>
          </rPr>
          <t xml:space="preserve">Diligencie la fecha de finalización de la ejecución de la actividad programada. La fecha de finalización debe corresponder siempre al último día calendario del mes. </t>
        </r>
        <r>
          <rPr>
            <b/>
            <sz val="9"/>
            <color indexed="81"/>
            <rFont val="Tahoma"/>
            <family val="2"/>
          </rPr>
          <t xml:space="preserve">Tenga en cuenta que, una vez cumplida esta fecha, se solicitará el reporte del producto finalizado. Si culminado este plazo, no se cuenta con evidencia del 100% de ejecución de la actividad, el compromiso pasará automáticamente a constituir una materialización del riesgo RG-PC-37: Posibilidad de afectación reputacional por incumplimiento de los compromisos adquiridos en espacios de rendición de cuentas con los grupos de valor, debido a la desarticulación entre las dependencias involucradas y la deficiencia en los lineamientos para el reporte y seguimiento de los mismos, y acarrerará plan de mejoramiento interno. </t>
        </r>
      </text>
    </comment>
    <comment ref="AD6" authorId="0" shapeId="0" xr:uid="{19B5CA92-D487-4CAE-8E3A-FF919F882568}">
      <text>
        <r>
          <rPr>
            <sz val="9"/>
            <color indexed="81"/>
            <rFont val="Tahoma"/>
            <family val="2"/>
          </rPr>
          <t>Diligencie el nombre del colaborador de la dependencia responsable del cumplimiento de la actividad programada.</t>
        </r>
      </text>
    </comment>
    <comment ref="AE6" authorId="2" shapeId="0" xr:uid="{429AD635-2C28-45BC-B1A2-D56F4A145954}">
      <text>
        <r>
          <rPr>
            <sz val="9"/>
            <color indexed="81"/>
            <rFont val="Tahoma"/>
            <family val="2"/>
          </rPr>
          <t>Indique la fecha del Comité Directivo en que se sometieron a aprobación los compromisos viabilizados, su programación y planes de trabajo.</t>
        </r>
      </text>
    </comment>
    <comment ref="AF6" authorId="2" shapeId="0" xr:uid="{67FD8501-289E-4A4E-A727-295DADB666D6}">
      <text>
        <r>
          <rPr>
            <sz val="9"/>
            <color indexed="81"/>
            <rFont val="Tahoma"/>
            <family val="2"/>
          </rPr>
          <t>Indique si compromisos viabilizados, su programación y planes de trabajo fueron aprobados por el Comité Directivo. Tenga en cuenta:</t>
        </r>
        <r>
          <rPr>
            <b/>
            <u/>
            <sz val="9"/>
            <color indexed="81"/>
            <rFont val="Tahoma"/>
            <family val="2"/>
          </rPr>
          <t xml:space="preserve"> Si fueron aprobados NO DEBE</t>
        </r>
        <r>
          <rPr>
            <sz val="9"/>
            <color indexed="81"/>
            <rFont val="Tahoma"/>
            <family val="2"/>
          </rPr>
          <t xml:space="preserve"> diligenciar la columna AF "OBSEVACIONES RECIBIDAS POR COMITÉ DIRECTIVO"; </t>
        </r>
        <r>
          <rPr>
            <b/>
            <u/>
            <sz val="9"/>
            <color indexed="81"/>
            <rFont val="Tahoma"/>
            <family val="2"/>
          </rPr>
          <t>si no fueron aprobados, DEBE</t>
        </r>
        <r>
          <rPr>
            <sz val="9"/>
            <color indexed="81"/>
            <rFont val="Tahoma"/>
            <family val="2"/>
          </rPr>
          <t xml:space="preserve"> diligenciar la columna AF "OBSEVACIONES RECIBIDAS POR COMITÉ DIRECTIVO.</t>
        </r>
      </text>
    </comment>
    <comment ref="AG6" authorId="2" shapeId="0" xr:uid="{BFEDDFBE-40DE-42B6-8376-770787A4FC58}">
      <text>
        <r>
          <rPr>
            <sz val="9"/>
            <color indexed="81"/>
            <rFont val="Tahoma"/>
            <family val="2"/>
          </rPr>
          <t xml:space="preserve">Esta columna </t>
        </r>
        <r>
          <rPr>
            <b/>
            <u/>
            <sz val="9"/>
            <color indexed="81"/>
            <rFont val="Tahoma"/>
            <family val="2"/>
          </rPr>
          <t>únicamente se diligencia en caso de que NO SE HAYA APROBADO el compromiso</t>
        </r>
        <r>
          <rPr>
            <sz val="9"/>
            <color indexed="81"/>
            <rFont val="Tahoma"/>
            <family val="2"/>
          </rPr>
          <t xml:space="preserve"> en Comité Directivo.</t>
        </r>
      </text>
    </comment>
    <comment ref="BJ6" authorId="2" shapeId="0" xr:uid="{599976FE-93E1-4D38-BF9E-656F4918DFC0}">
      <text>
        <r>
          <rPr>
            <sz val="9"/>
            <color indexed="81"/>
            <rFont val="Tahoma"/>
            <family val="2"/>
          </rPr>
          <t xml:space="preserve">Espacio para el uso exclusivo de la OCI.
</t>
        </r>
      </text>
    </comment>
    <comment ref="AH7" authorId="1" shapeId="0" xr:uid="{8FA2593F-03C8-4ACC-91E1-D163399AC847}">
      <text>
        <r>
          <rPr>
            <sz val="9"/>
            <color indexed="81"/>
            <rFont val="Tahoma"/>
            <family val="2"/>
          </rPr>
          <t xml:space="preserve">Indique el corte del seguimiento. </t>
        </r>
      </text>
    </comment>
    <comment ref="AI7" authorId="1" shapeId="0" xr:uid="{F14A60B4-5282-44B4-8E98-8FC770BFEFCE}">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J7" authorId="1" shapeId="0" xr:uid="{FE954492-E484-44A4-A497-3E11FC07C2E0}">
      <text>
        <r>
          <rPr>
            <sz val="9"/>
            <color indexed="81"/>
            <rFont val="Tahoma"/>
            <family val="2"/>
          </rPr>
          <t>Describa el avance cualitativo de lo ejecutado sobre las actividades y productos programados, realizados durante el periodo de reporte.</t>
        </r>
      </text>
    </comment>
    <comment ref="AK7" authorId="2" shapeId="0" xr:uid="{CDE21180-A042-4FDD-917B-23E2616A19DA}">
      <text>
        <r>
          <rPr>
            <sz val="9"/>
            <color indexed="81"/>
            <rFont val="Tahoma"/>
            <family val="2"/>
          </rPr>
          <t>Espacio exclusivo que la OAP registre sus observaciones ante el reporte suministrado por la dependencia responsable.</t>
        </r>
      </text>
    </comment>
    <comment ref="AL7" authorId="1" shapeId="0" xr:uid="{EF3919F3-3E0A-45B8-B147-28FBE815432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M7" authorId="2" shapeId="0" xr:uid="{4D44E155-6F7F-4D2F-BBAB-0D68F7B4E8BD}">
      <text>
        <r>
          <rPr>
            <sz val="9"/>
            <color indexed="81"/>
            <rFont val="Tahoma"/>
            <family val="2"/>
          </rPr>
          <t>Espacio exclusivo para que la OAP registre el porcentaje de avance esperado sobre la actividad al corte del seguimiento.</t>
        </r>
      </text>
    </comment>
    <comment ref="AN7" authorId="2" shapeId="0" xr:uid="{2EF5ADE6-9A93-45C4-AA77-5FF2CED27D69}">
      <text>
        <r>
          <rPr>
            <sz val="9"/>
            <color indexed="81"/>
            <rFont val="Tahoma"/>
            <family val="2"/>
          </rPr>
          <t>Espacio exclusivo para que la OAP registre el porcentaje de avance esperado sobre el compromiso al corte del seguimiento.</t>
        </r>
      </text>
    </comment>
    <comment ref="AO7" authorId="1" shapeId="0" xr:uid="{17C89B79-E0A0-4A7A-B007-3080FC1C593B}">
      <text>
        <r>
          <rPr>
            <sz val="9"/>
            <color indexed="81"/>
            <rFont val="Tahoma"/>
            <family val="2"/>
          </rPr>
          <t xml:space="preserve">Indique el corte del seguimiento. </t>
        </r>
      </text>
    </comment>
    <comment ref="AP7" authorId="1" shapeId="0" xr:uid="{8A0F1D44-3A4F-4C25-A5F4-02AD6E7E066F}">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Q7" authorId="1" shapeId="0" xr:uid="{8C196267-F66D-4F83-A6FB-4C0F62C14C54}">
      <text>
        <r>
          <rPr>
            <sz val="9"/>
            <color indexed="81"/>
            <rFont val="Tahoma"/>
            <family val="2"/>
          </rPr>
          <t>Describa el avance cualitativo de lo ejecutado sobre las actividades y productos programados, realizados durante el periodo de reporte.</t>
        </r>
      </text>
    </comment>
    <comment ref="AR7" authorId="2" shapeId="0" xr:uid="{9E59B82C-B06E-41CB-9DBC-9C4F0C3F8316}">
      <text>
        <r>
          <rPr>
            <sz val="9"/>
            <color indexed="81"/>
            <rFont val="Tahoma"/>
            <family val="2"/>
          </rPr>
          <t>Espacio exclusivo que la OAP registre sus observaciones ante el reporte suministrado por la dependencia responsable.</t>
        </r>
      </text>
    </comment>
    <comment ref="AS7" authorId="1" shapeId="0" xr:uid="{27EB740A-14F3-4E00-B2F7-FAB405611EB4}">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AT7" authorId="2" shapeId="0" xr:uid="{B7CBFC2A-D2FD-4D70-859E-E7322E7A234E}">
      <text>
        <r>
          <rPr>
            <sz val="9"/>
            <color indexed="81"/>
            <rFont val="Tahoma"/>
            <family val="2"/>
          </rPr>
          <t>Espacio exclusivo para que la OAP registre el porcentaje de avance esperado sobre la actividad al corte del seguimiento.</t>
        </r>
      </text>
    </comment>
    <comment ref="AU7" authorId="2" shapeId="0" xr:uid="{19D8F4A2-ED6E-43EC-BD69-4BE128914A0D}">
      <text>
        <r>
          <rPr>
            <sz val="9"/>
            <color indexed="81"/>
            <rFont val="Tahoma"/>
            <family val="2"/>
          </rPr>
          <t>Espacio exclusivo para que la OAP registre el porcentaje de avance esperado sobre el compromiso al corte del seguimiento.</t>
        </r>
      </text>
    </comment>
    <comment ref="AV7" authorId="1" shapeId="0" xr:uid="{ACCB6ED0-9B6A-49E5-8A9A-EA380E889317}">
      <text>
        <r>
          <rPr>
            <sz val="9"/>
            <color indexed="81"/>
            <rFont val="Tahoma"/>
            <family val="2"/>
          </rPr>
          <t xml:space="preserve">Indique el corte del seguimiento. </t>
        </r>
      </text>
    </comment>
    <comment ref="AW7" authorId="1" shapeId="0" xr:uid="{D323976E-B4C0-4250-9959-C5FF52366CC3}">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AX7" authorId="1" shapeId="0" xr:uid="{6D632147-6B8C-468F-BB87-68D8C418B654}">
      <text>
        <r>
          <rPr>
            <sz val="9"/>
            <color indexed="81"/>
            <rFont val="Tahoma"/>
            <family val="2"/>
          </rPr>
          <t>Describa el avance cualitativo de lo ejecutado sobre las actividades y productos programados, realizados durante el periodo de reporte.</t>
        </r>
      </text>
    </comment>
    <comment ref="AY7" authorId="2" shapeId="0" xr:uid="{5D6B79D2-59AC-4704-93C7-013854C56199}">
      <text>
        <r>
          <rPr>
            <sz val="9"/>
            <color indexed="81"/>
            <rFont val="Tahoma"/>
            <family val="2"/>
          </rPr>
          <t>Espacio exclusivo que la OAP registre sus observaciones ante el reporte suministrado por la dependencia responsable.</t>
        </r>
      </text>
    </comment>
    <comment ref="AZ7" authorId="1" shapeId="0" xr:uid="{FD3CE266-5F3C-4E69-971F-06D564F3C0CE}">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A7" authorId="2" shapeId="0" xr:uid="{03DDC7EE-0AD9-4C6E-837D-40D12C7BD756}">
      <text>
        <r>
          <rPr>
            <sz val="9"/>
            <color indexed="81"/>
            <rFont val="Tahoma"/>
            <family val="2"/>
          </rPr>
          <t>Espacio exclusivo para que la OAP registre el porcentaje de avance esperado sobre la actividad al corte del seguimiento.</t>
        </r>
      </text>
    </comment>
    <comment ref="BB7" authorId="2" shapeId="0" xr:uid="{C2021865-33FA-4BC7-A8B8-2A0C5BCC8313}">
      <text>
        <r>
          <rPr>
            <sz val="9"/>
            <color indexed="81"/>
            <rFont val="Tahoma"/>
            <family val="2"/>
          </rPr>
          <t>Espacio exclusivo para que la OAP registre el porcentaje de avance esperado sobre el compromiso al corte del seguimiento.</t>
        </r>
      </text>
    </comment>
    <comment ref="BC7" authorId="1" shapeId="0" xr:uid="{B0F3C9C4-5C1F-40FE-A555-17E02FAA961E}">
      <text>
        <r>
          <rPr>
            <sz val="9"/>
            <color indexed="81"/>
            <rFont val="Tahoma"/>
            <family val="2"/>
          </rPr>
          <t xml:space="preserve">Indique el corte del seguimiento. </t>
        </r>
      </text>
    </comment>
    <comment ref="BD7" authorId="1" shapeId="0" xr:uid="{E169CC7C-4297-4A03-B0C6-C73C5215025A}">
      <text>
        <r>
          <rPr>
            <sz val="9"/>
            <color indexed="81"/>
            <rFont val="Tahoma"/>
            <family val="2"/>
          </rPr>
          <t xml:space="preserve">Enliste las evidencias que soportan el avance cualitativo reportado. Tenga en cuenta que si la evidencia se encuentra publicada en la página web o intranet, se debe referenciar la dirección URL. De lo contrario, si la evidencia se aloja en las carpetas establecidas para tal fin, indique el nombre o número de la carpeta y el nombre completo de los archivos subidos. </t>
        </r>
      </text>
    </comment>
    <comment ref="BE7" authorId="1" shapeId="0" xr:uid="{5F0CE8CE-6D1A-451E-8482-BB306DF9FAC4}">
      <text>
        <r>
          <rPr>
            <sz val="9"/>
            <color indexed="81"/>
            <rFont val="Tahoma"/>
            <family val="2"/>
          </rPr>
          <t>Describa el avance cualitativo de lo ejecutado sobre las actividades y productos programados, realizados durante el periodo de reporte.</t>
        </r>
      </text>
    </comment>
    <comment ref="BF7" authorId="2" shapeId="0" xr:uid="{FC7A885F-2183-4EEB-9131-BC6A968BDE12}">
      <text>
        <r>
          <rPr>
            <sz val="9"/>
            <color indexed="81"/>
            <rFont val="Tahoma"/>
            <family val="2"/>
          </rPr>
          <t>Espacio exclusivo que la OAP registre sus observaciones ante el reporte suministrado por la dependencia responsable.</t>
        </r>
      </text>
    </comment>
    <comment ref="BG7" authorId="1" shapeId="0" xr:uid="{795E3021-AB94-412D-944A-0803D023168F}">
      <text>
        <r>
          <rPr>
            <sz val="9"/>
            <color indexed="81"/>
            <rFont val="Tahoma"/>
            <family val="2"/>
          </rPr>
          <t xml:space="preserve">Indique el porcentaje de avance de la actividad, teniendo en cuenta las fechas de incio y finalización. </t>
        </r>
        <r>
          <rPr>
            <b/>
            <sz val="9"/>
            <color indexed="81"/>
            <rFont val="Tahoma"/>
            <family val="2"/>
          </rPr>
          <t>Tenga en cuenta que este porcentaje se contrastará con el esperado en la siguiente columna AL PORCENTAJE ESPERADO DE LA ACTIVIDAD (USO EXCLUSIVO DE LA OAP).</t>
        </r>
      </text>
    </comment>
    <comment ref="BH7" authorId="2" shapeId="0" xr:uid="{A6E8DB7C-5C0B-4436-A4E6-6AA0A1EF157A}">
      <text>
        <r>
          <rPr>
            <sz val="9"/>
            <color indexed="81"/>
            <rFont val="Tahoma"/>
            <family val="2"/>
          </rPr>
          <t>Espacio exclusivo para que la OAP registre el porcentaje de avance esperado sobre la actividad al corte del seguimiento.</t>
        </r>
      </text>
    </comment>
    <comment ref="BI7" authorId="2" shapeId="0" xr:uid="{4595EF32-7862-4732-93CA-69C2A01AC8A4}">
      <text>
        <r>
          <rPr>
            <sz val="9"/>
            <color indexed="81"/>
            <rFont val="Tahoma"/>
            <family val="2"/>
          </rPr>
          <t>Espacio exclusivo para que la OAP registre el porcentaje de avance esperado sobre el compromiso al corte del seguimiento.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1" authorId="0" shapeId="0" xr:uid="{E0D3F2E3-DDA6-49C1-9F7D-887E6D07014D}">
      <text>
        <r>
          <rPr>
            <b/>
            <sz val="9"/>
            <color indexed="81"/>
            <rFont val="Tahoma"/>
            <charset val="1"/>
          </rPr>
          <t>Indique el año en que se adquirió el compromiso</t>
        </r>
      </text>
    </comment>
    <comment ref="B1" authorId="0" shapeId="0" xr:uid="{82609DA9-734C-4C23-BFE6-70F412B394DE}">
      <text>
        <r>
          <rPr>
            <b/>
            <sz val="9"/>
            <color indexed="81"/>
            <rFont val="Tahoma"/>
            <charset val="1"/>
          </rPr>
          <t>Indique el espacio de diálogo de rendición de cuentas del cual se derivó el compromiso</t>
        </r>
      </text>
    </comment>
    <comment ref="C1" authorId="0" shapeId="0" xr:uid="{9F517D99-C1DF-4CDC-8FE2-34E99CBBC565}">
      <text>
        <r>
          <rPr>
            <sz val="9"/>
            <color indexed="81"/>
            <rFont val="Tahoma"/>
            <family val="2"/>
          </rPr>
          <t>Indique el número del compromiso.</t>
        </r>
      </text>
    </comment>
    <comment ref="D1" authorId="0" shapeId="0" xr:uid="{B60ABF51-99E4-423D-BB93-42A5BB976EBD}">
      <text>
        <r>
          <rPr>
            <sz val="9"/>
            <color indexed="81"/>
            <rFont val="Tahoma"/>
            <family val="2"/>
          </rPr>
          <t>Diligencie el compromiso tal cual quedó en el PC-FO-10</t>
        </r>
      </text>
    </comment>
    <comment ref="E1" authorId="0" shapeId="0" xr:uid="{FFE97E89-2027-4C84-A5D3-AB7095FE13D5}">
      <text>
        <r>
          <rPr>
            <sz val="9"/>
            <color indexed="81"/>
            <rFont val="Tahoma"/>
            <family val="2"/>
          </rPr>
          <t>Enuncie las actividades para dar cumplimiento al compromiso, tal cual quedaron en el PC-FO-10</t>
        </r>
      </text>
    </comment>
    <comment ref="F1" authorId="0" shapeId="0" xr:uid="{6937A32B-B80D-4E6A-867C-26D0EB48F79E}">
      <text>
        <r>
          <rPr>
            <sz val="9"/>
            <color indexed="81"/>
            <rFont val="Tahoma"/>
            <family val="2"/>
          </rPr>
          <t xml:space="preserve">Indique el peso de cada subactividad para el cumplimiento de cada actividad La suma de los pesos debe ser igual a 100%. </t>
        </r>
      </text>
    </comment>
    <comment ref="G1" authorId="0" shapeId="0" xr:uid="{9422FF77-5346-450E-AF09-7ACE6FA7BE1E}">
      <text>
        <r>
          <rPr>
            <sz val="9"/>
            <color indexed="81"/>
            <rFont val="Tahoma"/>
            <family val="2"/>
          </rPr>
          <t>Detalle cada subactividad para dar cumplimiento a la actividad.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<sst xmlns="http://schemas.openxmlformats.org/spreadsheetml/2006/main" count="335" uniqueCount="183">
  <si>
    <t>MATRIZ DE VIABILIZACIÓN Y SEGUIMIENTO DE COMPROMISOS DE MEJORA A LA GESTIÓN INSTITUCIONAL GENERADOS EN ESPACIOS DE RENDICIÓN DE CUENTAS</t>
  </si>
  <si>
    <t>Fecha:</t>
  </si>
  <si>
    <t>21-03-2025</t>
  </si>
  <si>
    <t>Versión:</t>
  </si>
  <si>
    <t>Código:</t>
  </si>
  <si>
    <t>PC-FO-10</t>
  </si>
  <si>
    <t>REGISTRO DE LA PROPUESTA (SOLICITUD O RECOMENDACIÓN) DE MEJORA A LA GESTIÓN INSTITUCIONAL</t>
  </si>
  <si>
    <t>VIABILIZACIÓN DEL COMPROMISO DE MEJORA A LA GESTIÓN INSTITUCIONAL</t>
  </si>
  <si>
    <t>PROGRAMACIÓN DE ACTIVIDADES, RESPONSABLES, PRODUCTOS Y FECHAS PARA DAR CUMPLIMIENTO AL COMPROMISO DE MEJORA A LA GESTIÓN ADQUIRIDO</t>
  </si>
  <si>
    <t>APROBACIÓN DE COMPROMISOS, PROGRAMACIÓN DE ACTIVIDADES Y PLANES DE TRABAJO</t>
  </si>
  <si>
    <t>SEGUIMIENTO A COMPROMISOS DE MEJORA A LA GESTIÓN INSTITUCIONAL APROBADOS</t>
  </si>
  <si>
    <t>NÚMERO DE PROPUESTA</t>
  </si>
  <si>
    <t>TIPO DE ESPACIO DE DIÁLOGO</t>
  </si>
  <si>
    <t>FECHA DEL ESPACIO DE DIÁLOGO
(DD/MM/AAAA)</t>
  </si>
  <si>
    <t>MEDIO A TRAVÉS DEL CUAL SE RECIBE LA PROPUESTA</t>
  </si>
  <si>
    <t>PROPUESTA (SOLICITUD O RECOMENDACIÓN) RECIBIDA</t>
  </si>
  <si>
    <t>GRUPO DE VALOR QUE HACE LA PROPUESTA (SOLICITUD O RECOMENDACIÓN)</t>
  </si>
  <si>
    <t>NOMBRE, ENTIDAD U ORGANIZACIÓN DE QUIEN HACE LA SOLICITUD O RECOMENDACIÓN</t>
  </si>
  <si>
    <t>INFORMACIÓN DE CONTACTO DE QUIEN HACE LA SOLICITUD O RECOMENDACIÓN</t>
  </si>
  <si>
    <t>FECHA DE MESA DE VIABILIZACIÓN
(DD/MM/AAAA)</t>
  </si>
  <si>
    <t>DEPENDENCIAS QUE PARTICIPAN EN EL PROCESO DE VIABILIZACIÓN</t>
  </si>
  <si>
    <t>¿LA PROPUESTA (SOLICITUD O RECOMENDACIÓN) ES COMPETENCIA DE ANLA?</t>
  </si>
  <si>
    <r>
      <t xml:space="preserve">¿LA PROPUESTA SE </t>
    </r>
    <r>
      <rPr>
        <b/>
        <sz val="10"/>
        <rFont val="Calibri"/>
        <family val="2"/>
        <scheme val="minor"/>
      </rPr>
      <t>VIABILIZA</t>
    </r>
    <r>
      <rPr>
        <b/>
        <sz val="10"/>
        <color theme="1"/>
        <rFont val="Calibri"/>
        <family val="2"/>
        <scheme val="minor"/>
      </rPr>
      <t xml:space="preserve"> COMO COMPROMISO DE MEJORA A LA GESTIÓN INSTITUCIONAL?</t>
    </r>
  </si>
  <si>
    <r>
      <t xml:space="preserve">JUSTIFICACIÓN DEL PORQUÉ </t>
    </r>
    <r>
      <rPr>
        <b/>
        <u/>
        <sz val="14"/>
        <color rgb="FFFF0000"/>
        <rFont val="Calibri"/>
        <family val="2"/>
        <scheme val="minor"/>
      </rPr>
      <t>NO</t>
    </r>
    <r>
      <rPr>
        <b/>
        <sz val="10"/>
        <color theme="1"/>
        <rFont val="Calibri"/>
        <family val="2"/>
        <scheme val="minor"/>
      </rPr>
      <t xml:space="preserve"> CONSTITUYE UN COMPROMISO PRIORIZABLE</t>
    </r>
  </si>
  <si>
    <t>NÚMERO DEL COMPROMISO</t>
  </si>
  <si>
    <t>COMPROMISO DE MEJORA A LA GESTIÓN ADQUIRIDO</t>
  </si>
  <si>
    <t>DEPENDENCIA RESPONSABLE DE CUMPLIR EL COMPROMISO</t>
  </si>
  <si>
    <t>DEPENDENCIA(S) CORRESPONSABLE(S) DE CUMPLIR EL COMPROMISO</t>
  </si>
  <si>
    <t>NÚMERO DE ACTIVIDAD</t>
  </si>
  <si>
    <t>ACTIVIDAD</t>
  </si>
  <si>
    <t>¿REQUIERE PLAN DE TRABAJO?</t>
  </si>
  <si>
    <t>PESO POR ACTIVIDAD</t>
  </si>
  <si>
    <t>META</t>
  </si>
  <si>
    <t>PRODUCTO</t>
  </si>
  <si>
    <t>DEPENDENCIA RESPONSABLE DE LA ACTIVIDAD</t>
  </si>
  <si>
    <t>DEPENDENCIA(S) CORESPONSABLE(S) DE LA ACTIVIDAD</t>
  </si>
  <si>
    <t>FECHA DE INICIO DE EJECUCIÓN
(DD/MM/AAAA)</t>
  </si>
  <si>
    <t>FECHA LIMITE DE EJECUCIÓN
(DD/MM/AAAA)</t>
  </si>
  <si>
    <t>RESPONSABLE DE REPORTE</t>
  </si>
  <si>
    <t>FECHA DE COMITÉ DIRECTIVO DE APROBACIÓN</t>
  </si>
  <si>
    <t>¿SE APROBÓ LA PROPUESTA?</t>
  </si>
  <si>
    <t>OBSEVACIONES RECIBIDAS POR COMITÉ DIRECTIVO</t>
  </si>
  <si>
    <t>PRIMER SEGUIMIENTO</t>
  </si>
  <si>
    <t>SEGUNDO SEGUIMIENTO</t>
  </si>
  <si>
    <t>TERCER SEGUIMIENTO</t>
  </si>
  <si>
    <t>CUARTO SEGUIMIENTO</t>
  </si>
  <si>
    <t>USO EXCLUSIVO DE LA OFICINA DE CONTROL INTERNO</t>
  </si>
  <si>
    <t>NOMBRE(S) DE LA PERSONA(S) DE CONTACTO</t>
  </si>
  <si>
    <t>CORREO(S) ELECTRÓNICO(S)</t>
  </si>
  <si>
    <t>NÚMERO(S) DE TELÉFONO(S)</t>
  </si>
  <si>
    <t>FECHA DE SEGUIMIENTO</t>
  </si>
  <si>
    <t>EVIDENCIA</t>
  </si>
  <si>
    <t>AVANCE CUALITATIVO POR ACTIVIDAD</t>
  </si>
  <si>
    <t>VALIDACIÓN OAP
(USO EXCLUSIVO DE LA OAP)</t>
  </si>
  <si>
    <t>PORCENTAJE REAL DE LA ACTIVIDAD</t>
  </si>
  <si>
    <t>PORCENTAJE ESPERADO DE LA ACTIVIDAD
(USO EXCLUSIVO DE LA OAP)</t>
  </si>
  <si>
    <t>PORCENTAJE REAL DEL COMPROMISO
(USO EXCLUSIVO DE LA OAP)</t>
  </si>
  <si>
    <t>NIVEL DE AVANCE</t>
  </si>
  <si>
    <t>OBSERVACIONES</t>
  </si>
  <si>
    <t>ESPACIO DE DIÁLOGO INSTITUCIONAL</t>
  </si>
  <si>
    <t>CHAT DE RED SOCIAL DE LA TRANSMISIÓN EN VIVO</t>
  </si>
  <si>
    <r>
      <rPr>
        <b/>
        <u/>
        <sz val="10"/>
        <color rgb="FF000000"/>
        <rFont val="Calibri"/>
        <scheme val="minor"/>
      </rPr>
      <t xml:space="preserve">Intervención 06 - Expediente LAV0018-00-2015
</t>
    </r>
    <r>
      <rPr>
        <sz val="10"/>
        <color rgb="FF000000"/>
        <rFont val="Calibri"/>
        <scheme val="minor"/>
      </rPr>
      <t xml:space="preserve">Solicitamos públicamente que </t>
    </r>
    <r>
      <rPr>
        <b/>
        <u/>
        <sz val="10"/>
        <color rgb="FF000000"/>
        <rFont val="Calibri"/>
        <scheme val="minor"/>
      </rPr>
      <t>se convoque la mesa interinstitucional para el proyecto minero Gramalote T14292011</t>
    </r>
    <r>
      <rPr>
        <sz val="10"/>
        <color rgb="FF000000"/>
        <rFont val="Calibri"/>
        <scheme val="minor"/>
      </rPr>
      <t xml:space="preserve"> urgente, no más dilaciones es una oportunidad de Oro para la comunidad. Este caso es conocido el MADS, la ANLA, el MME, y el MADS en cabeza de la doctora Irene, </t>
    </r>
    <r>
      <rPr>
        <b/>
        <u/>
        <sz val="10"/>
        <color rgb="FF000000"/>
        <rFont val="Calibri"/>
        <scheme val="minor"/>
      </rPr>
      <t>solicitamos respetuosamente que se priorice este caso por favor.</t>
    </r>
  </si>
  <si>
    <t>OTRO</t>
  </si>
  <si>
    <t xml:space="preserve">Usuario YouTube - Mesa Minera </t>
  </si>
  <si>
    <r>
      <rPr>
        <b/>
        <u/>
        <sz val="10"/>
        <color rgb="FF000000"/>
        <rFont val="Calibri"/>
        <scheme val="minor"/>
      </rPr>
      <t xml:space="preserve">Invervención 13 - Expediente LAV0018-00-2015
</t>
    </r>
    <r>
      <rPr>
        <sz val="10"/>
        <color rgb="FF000000"/>
        <rFont val="Calibri"/>
        <scheme val="minor"/>
      </rPr>
      <t>Esto no se resuelve por este medio</t>
    </r>
    <r>
      <rPr>
        <u/>
        <sz val="10"/>
        <color rgb="FF000000"/>
        <rFont val="Calibri"/>
        <scheme val="minor"/>
      </rPr>
      <t xml:space="preserve"> </t>
    </r>
    <r>
      <rPr>
        <b/>
        <u/>
        <sz val="10"/>
        <color rgb="FF000000"/>
        <rFont val="Calibri"/>
        <scheme val="minor"/>
      </rPr>
      <t>exigimos la mesa institucional. Estamos esperando que lleguen y atiendan a las 8 comunidades que eran para reasentamiento. Invitamos a los 27 instituciones que se convocaron a participar en este el proyecto más grande de Colombia. ​​Exigimos que se cumpla la ley el Ministerio de Minas mediante oficio les exige que gestionen la convocatoria formal de estas entidades</t>
    </r>
    <r>
      <rPr>
        <sz val="10"/>
        <color rgb="FF000000"/>
        <rFont val="Calibri"/>
        <scheme val="minor"/>
      </rPr>
      <t>, por que no lo han hecho esto como se llama</t>
    </r>
  </si>
  <si>
    <t>Usuario YouTube - NP Providencia</t>
  </si>
  <si>
    <t>PC-FO-09 PREGUNTAS, SOLICITUDES, SUGERENCIAS O FELICITACIONES DEL ESPACIO DE DIÁLOGO DE RENDICIÓN DE CUENTAS</t>
  </si>
  <si>
    <r>
      <rPr>
        <b/>
        <u/>
        <sz val="10"/>
        <color rgb="FF000000"/>
        <rFont val="Calibri"/>
        <scheme val="minor"/>
      </rPr>
      <t xml:space="preserve">Intervención 20  - Expediente LAV0018-00-2015
</t>
    </r>
    <r>
      <rPr>
        <sz val="10"/>
        <color rgb="FF000000"/>
        <rFont val="Calibri"/>
        <scheme val="minor"/>
      </rPr>
      <t xml:space="preserve">
1. Causales de caducidad de títulos mineros.
La Ley 685 de 2001 establece que procede la caducidad cuando hay incumplimientos como no pago de regalías, inactividad, incumplimiento del Programa de Trabajos y Obras o afectaciones graves al ambiente y a la comunidad. La sentencia del 4 de agosto reiteró que el Estado debe aplicar estas causales de manera oportuna, pues la inacción genera un daño directo a los territorios.
2. Sobrecarga documental y simulación de cumplimiento.
Las empresas presentan múltiples informes y documentos, pero muchos no son verificados en terreno ni de forma articulada, lo que produce una apariencia de cumplimiento mientras persisten incumplimientos graves.
3. Desarticulación institucional.
La falta de coordinación entre ANM, ANLA y las autoridades ambientales regionales retrasa sanciones y perpetúa la impunidad.
Llamado.
</t>
    </r>
    <r>
      <rPr>
        <b/>
        <u/>
        <sz val="10"/>
        <color rgb="FF000000"/>
        <rFont val="Calibri"/>
        <scheme val="minor"/>
      </rPr>
      <t>Solicitamos que la ANLA fortalezca la articulación con la ANM y los entes de control, y que se instale una Mesa de Fiscalización Territorial con participación comunitaria. La caducidad no es un castigo, sino un mecanismo de justicia, legalidad y protección de la vida.</t>
    </r>
  </si>
  <si>
    <t>VEEDURÍAS CIUDADANAS Y GRUPOS DE CONTROL SOCIAL</t>
  </si>
  <si>
    <t xml:space="preserve">Didier Andrés Moreno Loaiza </t>
  </si>
  <si>
    <t>mesaminerasanroque2022@gmail.com</t>
  </si>
  <si>
    <t xml:space="preserve">Pedro Héctor Nieto Fonseca </t>
  </si>
  <si>
    <t>fundevercerete@gmail.com</t>
  </si>
  <si>
    <t>Usuario YouTube - Ada Arroyo</t>
  </si>
  <si>
    <t>Usuario YouTube - Teresa Mazo</t>
  </si>
  <si>
    <t>SSLA
SMPCA</t>
  </si>
  <si>
    <r>
      <rPr>
        <b/>
        <u/>
        <sz val="10"/>
        <color rgb="FF000000"/>
        <rFont val="Calibri"/>
        <scheme val="minor"/>
      </rPr>
      <t>​​Intervención 07 - CEPD
no hay espacio para dialogar con el area de CEPD</t>
    </r>
    <r>
      <rPr>
        <sz val="10"/>
        <color rgb="FF000000"/>
        <rFont val="Calibri"/>
        <scheme val="minor"/>
      </rPr>
      <t xml:space="preserve">, y no respetan al importador independiente
​ademas el hecho de negar sin derecho a requerimiento un radicado, es una práctica de </t>
    </r>
    <r>
      <rPr>
        <b/>
        <u/>
        <sz val="10"/>
        <color rgb="FF000000"/>
        <rFont val="Calibri"/>
        <scheme val="minor"/>
      </rPr>
      <t>suburilizacion del la plataforma vital</t>
    </r>
    <r>
      <rPr>
        <sz val="10"/>
        <color rgb="FF000000"/>
        <rFont val="Calibri"/>
        <scheme val="minor"/>
      </rPr>
      <t xml:space="preserve"> y duplicar aparentemente los registros</t>
    </r>
  </si>
  <si>
    <t>Usuario YouTube - SonicSGGNCH1</t>
  </si>
  <si>
    <t>SIPTA
SMPCA
OTI</t>
  </si>
  <si>
    <r>
      <rPr>
        <b/>
        <u/>
        <sz val="10"/>
        <color rgb="FF000000"/>
        <rFont val="Calibri"/>
        <scheme val="minor"/>
      </rPr>
      <t xml:space="preserve">​​Intervención 10 - CEPD
</t>
    </r>
    <r>
      <rPr>
        <sz val="10"/>
        <color rgb="FF000000"/>
        <rFont val="Calibri"/>
        <scheme val="minor"/>
      </rPr>
      <t xml:space="preserve">
Espero que respondan el porque cambiaron la forma de evaluación de Cepd?
En el </t>
    </r>
    <r>
      <rPr>
        <b/>
        <u/>
        <sz val="10"/>
        <color rgb="FF000000"/>
        <rFont val="Calibri"/>
        <scheme val="minor"/>
      </rPr>
      <t>centro de orientación no hay un supervisor que atienda las solicitudes que se hacen</t>
    </r>
    <r>
      <rPr>
        <sz val="10"/>
        <color rgb="FF000000"/>
        <rFont val="Calibri"/>
        <scheme val="minor"/>
      </rPr>
      <t xml:space="preserve">, solo las funcionarias como la que aparece en interpretación son las que ponen la cara en todo el proceso
​Cuando se pregunta quién es el supervisor que respalde la información , no existe, no está
</t>
    </r>
    <r>
      <rPr>
        <b/>
        <u/>
        <sz val="10"/>
        <color rgb="FF000000"/>
        <rFont val="Calibri"/>
        <scheme val="minor"/>
      </rPr>
      <t>​El señor Quijano promete que va a dar respuesta pregunta que expedientes son prioritarios baja a hablarnos y a prometer pero nunca cumple
Exigimos el requerimiento en Cepd cuando son tan sencillos de cumplir desde la plataforma VITAL</t>
    </r>
  </si>
  <si>
    <t>Usuario YouTube - Psicología y mente</t>
  </si>
  <si>
    <r>
      <rPr>
        <b/>
        <u/>
        <sz val="10"/>
        <color rgb="FF000000"/>
        <rFont val="Calibri"/>
        <scheme val="minor"/>
      </rPr>
      <t xml:space="preserve">​​Intervención 11 - CEPD
ya no existe ni si quiera las reuniones virtuales
</t>
    </r>
    <r>
      <rPr>
        <sz val="10"/>
        <color rgb="FF000000"/>
        <rFont val="Calibri"/>
        <scheme val="minor"/>
      </rPr>
      <t xml:space="preserve">​​El area de CEPD esta pasando por encima los lineamientos del MinAmbiente, pues el MInisterio deja claro que la Plataforma SUIT señala que el resultado del CEPD se obtiene en 30 dias.
pero esta premisa, el area que evalua los CEPD no estan cumpliendo esto
por el contrario, procesos llevan hasta 3, 4 o 6 meses, y para sacar de paso al usuario, negando radicados porque falta algo, cuando deben cumplir con el art. 17 de la ley 1755
​​la rendicion de cuentas todo suena muy lindo, la realidad de los CEPD </t>
    </r>
    <r>
      <rPr>
        <b/>
        <u/>
        <sz val="10"/>
        <color rgb="FF000000"/>
        <rFont val="Calibri"/>
        <scheme val="minor"/>
      </rPr>
      <t xml:space="preserve">dista mucho con el trato justo al usuario, pero de eso no contestan, no hablan, omiten.
</t>
    </r>
    <r>
      <rPr>
        <sz val="10"/>
        <color rgb="FF000000"/>
        <rFont val="Calibri"/>
        <scheme val="minor"/>
      </rPr>
      <t>​​extrañamente niegan,</t>
    </r>
    <r>
      <rPr>
        <b/>
        <u/>
        <sz val="10"/>
        <color rgb="FF000000"/>
        <rFont val="Calibri"/>
        <scheme val="minor"/>
      </rPr>
      <t xml:space="preserve"> oblihgando al usuario volver a radicar el mismo proceso</t>
    </r>
    <r>
      <rPr>
        <sz val="10"/>
        <color rgb="FF000000"/>
        <rFont val="Calibri"/>
        <scheme val="minor"/>
      </rPr>
      <t xml:space="preserve">, generan la ilusion estadistica de que estan trabajando mas, contestando mas, con que fin?
</t>
    </r>
    <r>
      <rPr>
        <b/>
        <u/>
        <sz val="10"/>
        <color rgb="FF000000"/>
        <rFont val="Calibri"/>
        <scheme val="minor"/>
      </rPr>
      <t xml:space="preserve">​​subutilizacion de la herramienta VITAL (que permitia contestar requerimientos)
</t>
    </r>
    <r>
      <rPr>
        <sz val="10"/>
        <color rgb="FF000000"/>
        <rFont val="Calibri"/>
        <scheme val="minor"/>
      </rPr>
      <t xml:space="preserve">​​habria sido importante que procuraduria viera lo que estan escribiendo en este chat, frente a lo lindo que hablan varias areas y no se cumple.
​​transparencia en la gestion??? para los tramites radicados en CEPD?? - #ANLARindeCuentas porque el area de CEPD esta vulnerando el derecho al art. 17 de la ley 1755? </t>
    </r>
    <r>
      <rPr>
        <b/>
        <u/>
        <sz val="10"/>
        <color rgb="FF000000"/>
        <rFont val="Calibri"/>
        <scheme val="minor"/>
      </rPr>
      <t>-#ANLARindeCuentas porque el area de CEPD no permite citas virtuales? ya no hay orientacion? porque los procesos demoran mas de 30 dias?</t>
    </r>
    <r>
      <rPr>
        <sz val="10"/>
        <color rgb="FF000000"/>
        <rFont val="Calibri"/>
        <scheme val="minor"/>
      </rPr>
      <t xml:space="preserve"> - Control Interno esta en este chat? podran ellos hacer seguimiento a nuestras quejas? - ​​porque no estan cumpliendo el tiempo de respuesta a un radicado, demorando hasta 6 meses? -</t>
    </r>
    <r>
      <rPr>
        <b/>
        <u/>
        <sz val="10"/>
        <color rgb="FF000000"/>
        <rFont val="Calibri"/>
        <scheme val="minor"/>
      </rPr>
      <t xml:space="preserve"> ​​porque la subutilizacion de la plataforma VITAL? - ​​Porque no hay atencion directa entre el Usuario y el area de CEPD, asi sea virtual?</t>
    </r>
  </si>
  <si>
    <t>Usuario YouTube - El Asesorias En Comercio Exterior</t>
  </si>
  <si>
    <r>
      <rPr>
        <b/>
        <u/>
        <sz val="10"/>
        <color theme="1"/>
        <rFont val="Calibri"/>
        <family val="2"/>
        <scheme val="minor"/>
      </rPr>
      <t>​​Intervención 16 - CEPD</t>
    </r>
    <r>
      <rPr>
        <sz val="10"/>
        <color theme="1"/>
        <rFont val="Calibri"/>
        <family val="2"/>
        <scheme val="minor"/>
      </rPr>
      <t xml:space="preserve">
se están saltando los procedimientos de la norma de CEPD y no están dando solución!!</t>
    </r>
    <r>
      <rPr>
        <b/>
        <u/>
        <sz val="10"/>
        <color theme="1"/>
        <rFont val="Calibri"/>
        <family val="2"/>
        <scheme val="minor"/>
      </rPr>
      <t xml:space="preserve"> Baja un señor Quijano a atendernos y a paladearnos pero no hay solución real!!</t>
    </r>
    <r>
      <rPr>
        <sz val="10"/>
        <color theme="1"/>
        <rFont val="Calibri"/>
        <family val="2"/>
        <scheme val="minor"/>
      </rPr>
      <t xml:space="preserve">
​​Se atienden unicament a los gremios grandes para CEPD pero</t>
    </r>
    <r>
      <rPr>
        <b/>
        <u/>
        <sz val="10"/>
        <color theme="1"/>
        <rFont val="Calibri"/>
        <family val="2"/>
        <scheme val="minor"/>
      </rPr>
      <t xml:space="preserve"> a los pequeños importadores nos tienen represados y perdiendo dinero en gastos logisticos y demas.</t>
    </r>
    <r>
      <rPr>
        <sz val="10"/>
        <color theme="1"/>
        <rFont val="Calibri"/>
        <family val="2"/>
        <scheme val="minor"/>
      </rPr>
      <t xml:space="preserve">
los rechazos a los requerimintos van en contra de lo que establece el 1076 de 2015 y el Sr. tomas está vi0lando ese derecho.​​ 
Sr. tomas, sus cifras dejan muchas dudas ... porqu no mejor trae al sr quijano para responder que es el que le hace todo?
 ​​sin los requerimientos en CEPD se está vulnerando lo que establece el 1076... </t>
    </r>
    <r>
      <rPr>
        <b/>
        <u/>
        <sz val="10"/>
        <color theme="1"/>
        <rFont val="Calibri"/>
        <family val="2"/>
        <scheme val="minor"/>
      </rPr>
      <t>porqu sus demás tramites si hacen requerimietos</t>
    </r>
    <r>
      <rPr>
        <sz val="10"/>
        <color theme="1"/>
        <rFont val="Calibri"/>
        <family val="2"/>
        <scheme val="minor"/>
      </rPr>
      <t xml:space="preserve"> sr. tomas ... responda por favor !!! 
vulneracion de la norma y los procedimientos y pisoteo tnto a sus funcionarios, contratistas como a los usuarios externos... </t>
    </r>
  </si>
  <si>
    <t>Usuario YouTube - Consultorias y Asesorias en el Exterior</t>
  </si>
  <si>
    <t>SIPTA 
SMPCA</t>
  </si>
  <si>
    <r>
      <rPr>
        <b/>
        <u/>
        <sz val="10"/>
        <color theme="1"/>
        <rFont val="Calibri"/>
        <family val="2"/>
        <scheme val="minor"/>
      </rPr>
      <t>​​Intervención 18 - CEPD</t>
    </r>
    <r>
      <rPr>
        <sz val="10"/>
        <color theme="1"/>
        <rFont val="Calibri"/>
        <family val="2"/>
        <scheme val="minor"/>
      </rPr>
      <t xml:space="preserve">
Señores ANLA, </t>
    </r>
    <r>
      <rPr>
        <b/>
        <u/>
        <sz val="10"/>
        <color theme="1"/>
        <rFont val="Calibri"/>
        <family val="2"/>
        <scheme val="minor"/>
      </rPr>
      <t>porque están negando el tramite del CEPD, con argumentos como que un documento apostillado carce de validez ante el tramite</t>
    </r>
    <r>
      <rPr>
        <sz val="10"/>
        <color theme="1"/>
        <rFont val="Calibri"/>
        <family val="2"/>
        <scheme val="minor"/>
      </rPr>
      <t>??</t>
    </r>
  </si>
  <si>
    <t>Usuario YouTube - YEIMY TATIANA MUÑOZ LEGUIZAMÓN</t>
  </si>
  <si>
    <t>SIPTA</t>
  </si>
  <si>
    <r>
      <rPr>
        <b/>
        <u/>
        <sz val="10"/>
        <color theme="1"/>
        <rFont val="Calibri"/>
        <family val="2"/>
        <scheme val="minor"/>
      </rPr>
      <t>​​Intervención 19 - CEPD</t>
    </r>
    <r>
      <rPr>
        <sz val="10"/>
        <color theme="1"/>
        <rFont val="Calibri"/>
        <family val="2"/>
        <scheme val="minor"/>
      </rPr>
      <t xml:space="preserve">
Estan contentos con el avance del 100% de los tramites vencidos mas de tres meses, pues claro, </t>
    </r>
    <r>
      <rPr>
        <b/>
        <u/>
        <sz val="10"/>
        <color theme="1"/>
        <rFont val="Calibri"/>
        <family val="2"/>
        <scheme val="minor"/>
      </rPr>
      <t>con todas LAS NEGACIONES que han hecho sin tomarse el tiempo de revision</t>
    </r>
    <r>
      <rPr>
        <sz val="10"/>
        <color theme="1"/>
        <rFont val="Calibri"/>
        <family val="2"/>
        <scheme val="minor"/>
      </rPr>
      <t>. - 
Sr Tomas, el tramite que esta en cabeza suya del grupo de prueba dinamica, es lo peor de su administración, su IA no sirve, de manera que deben asignar al centro de monitoreo para que revise. - sera que si contestan ?? siempre evaden todo</t>
    </r>
  </si>
  <si>
    <t>Usuario YouTube - JUANJOSE RODRIGUEZMUÑOZ</t>
  </si>
  <si>
    <r>
      <rPr>
        <b/>
        <u/>
        <sz val="10"/>
        <color theme="1"/>
        <rFont val="Calibri"/>
        <family val="2"/>
        <scheme val="minor"/>
      </rPr>
      <t>​​Intervención 01 - CEPD</t>
    </r>
    <r>
      <rPr>
        <sz val="10"/>
        <color theme="1"/>
        <rFont val="Calibri"/>
        <family val="2"/>
        <scheme val="minor"/>
      </rPr>
      <t xml:space="preserve">
El Sr. Tomas habla de embotellamiento y un plan de contingencia, lo de los 10 expedientes es falso, hay mas, y</t>
    </r>
    <r>
      <rPr>
        <b/>
        <u/>
        <sz val="10"/>
        <color theme="1"/>
        <rFont val="Calibri"/>
        <family val="2"/>
        <scheme val="minor"/>
      </rPr>
      <t xml:space="preserve"> espero que esto sea intervenido por control interno, contraloria y procuraduria</t>
    </r>
    <r>
      <rPr>
        <sz val="10"/>
        <color theme="1"/>
        <rFont val="Calibri"/>
        <family val="2"/>
        <scheme val="minor"/>
      </rPr>
      <t>, estan actualmente negando directamente tramites, el tiempo record es negar solicitudes que llevan mas de 3 meses y volver a radicar (generando esto un aumento de expedientes como si rindieran el doble, para las estadisticas) estan vulnerando el derecho de requerimiento art. 17 de la ley 1755</t>
    </r>
  </si>
  <si>
    <r>
      <rPr>
        <b/>
        <u/>
        <sz val="10"/>
        <color theme="1"/>
        <rFont val="Calibri"/>
        <family val="2"/>
        <scheme val="minor"/>
      </rPr>
      <t>​​Intervención 04 - CEPD</t>
    </r>
    <r>
      <rPr>
        <sz val="10"/>
        <color theme="1"/>
        <rFont val="Calibri"/>
        <family val="2"/>
        <scheme val="minor"/>
      </rPr>
      <t xml:space="preserve">
Porque hay tantos inconvenientes para la importación de vehiculos electricos cuando no contaminan, se entiende que se verifica el aire acondicionado. </t>
    </r>
    <r>
      <rPr>
        <b/>
        <u/>
        <sz val="10"/>
        <color theme="1"/>
        <rFont val="Calibri"/>
        <family val="2"/>
        <scheme val="minor"/>
      </rPr>
      <t>Pero es infame que se demoren mas de 2 meses en una revisión de una etiqueta</t>
    </r>
    <r>
      <rPr>
        <sz val="10"/>
        <color theme="1"/>
        <rFont val="Calibri"/>
        <family val="2"/>
        <scheme val="minor"/>
      </rPr>
      <t>. Lo que hace es entorpercer la transición energetica del pais.  Es muy mediocre y negligente el tiempo de respuesta.</t>
    </r>
  </si>
  <si>
    <t>AÑO</t>
  </si>
  <si>
    <t>ESPACIO DE DIÁLOGO</t>
  </si>
  <si>
    <t xml:space="preserve">ACTIVIDADES </t>
  </si>
  <si>
    <t>PESO POR SUBACTIVIDAD</t>
  </si>
  <si>
    <t>SUBACTIVIDADES</t>
  </si>
  <si>
    <t xml:space="preserve">META </t>
  </si>
  <si>
    <t>PRODUCTO ESPERADO</t>
  </si>
  <si>
    <t>FECHA DE INICIO
(DD-MM-AAAA)</t>
  </si>
  <si>
    <t>FECHA DE FINALIZACIÓN 
(DD-MM-AAAA)</t>
  </si>
  <si>
    <t>DEPENDENCIA  
RESPONSABLE</t>
  </si>
  <si>
    <t>DEPENDENCIA (S) 
 CORRESPONSABLE(S)</t>
  </si>
  <si>
    <t>ANÁLISIS CUALITATIVO 
(AUTOEVALUACIÓN)</t>
  </si>
  <si>
    <t>VALIDACIÓN OAP
(Espacio exclusivo de la OAP)</t>
  </si>
  <si>
    <t>% Avance real acumulado de la subactividad</t>
  </si>
  <si>
    <t>% Avance esperado de la subactividad 
(Espacio exclusivo de la  OAP)</t>
  </si>
  <si>
    <t>TOTAL PARA EL PERIODO</t>
  </si>
  <si>
    <t>GRUPO DE VALOR QUE HACE LA SOLICITUD O RECOMENDACIÓN</t>
  </si>
  <si>
    <t>ACADEMIA</t>
  </si>
  <si>
    <t>ESPACIO DE DIÁLOGO SECTORIAL</t>
  </si>
  <si>
    <t>CIUDADANÍAS</t>
  </si>
  <si>
    <t>ESPACIO DE DIÁLOGO FOCALIZADO</t>
  </si>
  <si>
    <t>ENTIDADES PÚBLICAS, SERVIDORES Y CONTRATISTAS</t>
  </si>
  <si>
    <t>INTERVENCIÓN ORAL EN EL ESPACIO DE DIÁLOGO</t>
  </si>
  <si>
    <t>ESPACIO DE DIÁLOGO TERRITORIAL</t>
  </si>
  <si>
    <t>MEDIOS DE COMUNICACIÓN</t>
  </si>
  <si>
    <t>ÓRGANOS DE CONTROL</t>
  </si>
  <si>
    <t>ORGANIZACIONES DE LA SOCIEDAD CIVIL</t>
  </si>
  <si>
    <t>ORGANISMOS INTERNACIONALES</t>
  </si>
  <si>
    <t>SECTOR PRIVADO, GREMIOS Y EMPRESAS</t>
  </si>
  <si>
    <t>MECANISMOS DE PARTICIPACIÓN</t>
  </si>
  <si>
    <t>RENDICION_CUENTAS</t>
  </si>
  <si>
    <t xml:space="preserve">CONSULTA_PUBLICA </t>
  </si>
  <si>
    <t>CONTROL_SOCIAL</t>
  </si>
  <si>
    <t>CENTRO_ATENCION_CIUDADANO</t>
  </si>
  <si>
    <t>DIALOGO_TERRITORIAL</t>
  </si>
  <si>
    <t>DIALOGO_CONSTRUCTIVO</t>
  </si>
  <si>
    <t>DIAGNOSTICO_PARTICIPATIVO</t>
  </si>
  <si>
    <t>PLANEACION_PARTICIPATIVA</t>
  </si>
  <si>
    <t>SÍ</t>
  </si>
  <si>
    <t>MECANISMO DE VIABILIZACIÓN DEL COMPROMISO</t>
  </si>
  <si>
    <t>ENLACE - I SEMESTRE</t>
  </si>
  <si>
    <t>N/A</t>
  </si>
  <si>
    <t>INICIATIVA CIUDADANA</t>
  </si>
  <si>
    <t>CENTRO DE ORIENTACIÓN</t>
  </si>
  <si>
    <t>REUNIONES INTERINSTITUCIONALES</t>
  </si>
  <si>
    <t>MESAS TÉCNICAS CON GRUPOS DE INTERÉS</t>
  </si>
  <si>
    <t>NO</t>
  </si>
  <si>
    <t>MESA_DE_TRABAJO</t>
  </si>
  <si>
    <t>ENLACE - II SEMESTRE</t>
  </si>
  <si>
    <t>ACOMPAÑAMIENTO CONTROL SOCIAL - IAR</t>
  </si>
  <si>
    <t>INSPECTORES AMBIENTALES REGIONALES - IAR</t>
  </si>
  <si>
    <t>PEDAGOGÍAS INSTITUCIONALES</t>
  </si>
  <si>
    <t>CORREO_ELECTRONICO</t>
  </si>
  <si>
    <t>RENDICIÓN DE CUENTAS TERRITORIAL</t>
  </si>
  <si>
    <t>TELEFÓNICO</t>
  </si>
  <si>
    <t>LLAMADA_TELEFONICA</t>
  </si>
  <si>
    <t xml:space="preserve">AUDIENCIA PÚBLICA SECTORIAL </t>
  </si>
  <si>
    <t>CORREO ELECTRÓNICO</t>
  </si>
  <si>
    <t xml:space="preserve">AUDIENCIA PÚBLICA INSTITUCIONAL </t>
  </si>
  <si>
    <t>CHAT INSTITUCIONAL</t>
  </si>
  <si>
    <t>FERIA DE SERVICIOS</t>
  </si>
  <si>
    <t>CHAT BOT</t>
  </si>
  <si>
    <t>DIÁLOGOS PERSONALIZADOS</t>
  </si>
  <si>
    <t>CLICK TO CALL</t>
  </si>
  <si>
    <t>REDES SOCIALES</t>
  </si>
  <si>
    <t>SSLA
OAP
SMPCA</t>
  </si>
  <si>
    <t xml:space="preserve">En cuanto a la solicitud nos permitimos aclarar que esta Autoridad Nacional mediante Comunicación con radicado 20256200196872 del 24 de febrero de 2025, recibió solicitud para crear la mesa de trabajo interinstitucional solicitada por la ASOCIACIÓN MESA AGRO MINERA ECOLÓGICA DE SAN ROQUE, al respecto esta Autoridad dio traslado al ministerio del medio ambiente, presidencia de la república, ministerio del interior y Presidencia mediante radicado 20252300126541 del 3 de marzo de 2025.
De lo cual se recibieron diversas respuestas las cuales fueron consolidadas y enviadas al peticionario mediante radicado 20252300287091 del 29 de abril de 2025, dentro de dicha respuesta se encuentra El radicado 2-2025-010536 del 25 marzo de 2025 emitido por la Dirección de Formalización Minera del Ministerio de Minas y Energía. Indicando que “ La solicitud principal es la creación de una mesa de trabajo interinstitucional para abordar las afectaciones derivadas de proyectos extractivos, el incumplimiento de acuerdos y la vulneración de derechos fundamentales de la comunidad en el nordeste antioqueño En esa oportunidad, usted solicitó la participación de diversas entidades, como el Ministerio de Minas y Energía, para evaluar la legalidad de los títulos mineros, investigar irregularidades, proteger líderes sociales, fortalecer la consulta previa y promover alternativas productivas sostenibles.
En respuesta el Ministerio de Minas informa que ya se creó la "Mesa Social y Minera por la Vida y la Paz del Nordeste Antioqueño" mediante la Resolución 40081 del 13 de marzo de 20251, como un espacio de diálogo y articulación para atender las problemáticas mineras, ambientales y sociales en la subregión.”
En relación con la conformación de la mesa minera, es pertinente señalar que está ya fue creada, pero la Autoridad Nacional de Licencias Ambientales (ANLA) no fue incluida en la convocatoria establecida en el artículo primero de la resolución correspondiente. No obstante, conforme a lo dispuesto en el parágrafo de dicho artículo, la ANLA podrá ser convocada cuando así se requiera.
Es fundamental destacar que la mesa aborda asuntos que no son competencia directa de esta entidad. Por tanto, la ANLA no puede asumir compromisos en el marco de dicha instancia, dado que las temáticas tratadas exceden el ámbito de sus atribuciones. Esta situación resalta la importancia de delimitar claramente las competencias de cada entidad participante, evitando así compromisos que no correspondan a la función institucional de la ANLA.
De otra parte, es de precisar que como parte de la reunión de cuentas de la ANLA se establecieron derechos de petición en el marco de las solicitudes ya señaladas, las cuales están siendo atendidas por la regional donde se están presentando los argumentos ya mencionados.
</t>
  </si>
  <si>
    <t xml:space="preserve"> En cuanto a la solicitud nos permitimos aclarar que esta Autoridad Nacional mediante Comunicación con radicado 20256200196872 del 24 de febrero de 2025, recibió solicitud para crear la mesa de trabajo interinstitucional solicitada por la ASOCIACIÓN MESA AGRO MINERA ECOLÓGICA DE SAN ROQUE, al respecto esta Autoridad dio traslado al ministerio del medio ambiente, presidencia de la república, ministerio del interior y Presidencia mediante radicado 20252300126541 del 3 de marzo de 2025.
De lo cual se recibieron diversas respuestas las cuales fueron consolidadas y enviadas al peticionario mediante radicado 20252300287091 del 29 de abril de 2025, dentro de dicha respuesta se encuentra El radicado 2-2025-010536 del 25 marzo de 2025 emitido por la Dirección de Formalización Minera del Ministerio de Minas y Energía. Indicando que “ La solicitud principal es la creación de una mesa de trabajo interinstitucional para abordar las afectaciones derivadas de proyectos extractivos, el incumplimiento de acuerdos y la vulneración de derechos fundamentales de la comunidad en el nordeste antioqueño En esa oportunidad, usted solicitó la participación de diversas entidades, como el Ministerio de Minas y Energía, para evaluar la legalidad de los títulos mineros, investigar irregularidades, proteger líderes sociales, fortalecer la consulta previa y promover alternativas productivas sostenibles.
En respuesta el Ministerio de Minas informa que ya se creó la "Mesa Social y Minera por la Vida y la Paz del Nordeste Antioqueño" mediante la Resolución 40081 del 13 de marzo de 20251, como un espacio de diálogo y articulación para atender las problemáticas mineras, ambientales y sociales en la subregión.”
En relación con la conformación de la mesa minera, es pertinente señalar que está ya fue creada, pero la Autoridad Nacional de Licencias Ambientales (ANLA) no fue incluida en la convocatoria establecida en el artículo primero de la resolución correspondiente. No obstante, conforme a lo dispuesto en el parágrafo de dicho artículo, la ANLA podrá ser convocada cuando así se requiera.
Es fundamental destacar que la mesa aborda asuntos que no son competencia directa de esta entidad. Por tanto, la ANLA no puede asumir compromisos en el marco de dicha instancia, dado que las temáticas tratadas exceden el ámbito de sus atribuciones. Esta situación resalta la importancia de delimitar claramente las competencias de cada entidad participante, evitando así compromisos que no correspondan a la función institucional de la ANLA.
De otra parte, es de precisar que como parte de la reunión de cuentas de la ANLA se establecieron derechos de petición en el marco de las solicitudes ya señaladas, las cuales están siendo atendidas por la regional donde se están presentando los argumentos ya mencionados.
Ahora bien, respecto a las comunidades objeto de reasentamiento, es de aclarar que en le marco de la visita de seguimiento y control ambiental se realizan acercamientos con dichas comunidades donde no se han evidenciado quejas al respecto, lo anterior se pudo constatar conforme a la última visita de seguimiento realizada deel 17 al 21 de febrero de 2025, de la cual se emitio concepto técnico 1300 del 10 de marzo de 2025, acogido mediante Acta 20 del 10 de marzo de 2025.
</t>
  </si>
  <si>
    <t xml:space="preserve">En cuanto a la solicitud nos permitimos aclarar que esta Autoridad Nacional mediante Comunicación con radicado 20256200196872 del 24 de febrero de 2025, recibió solicitud para crear la mesa de trabajo interinstitucional solicitada por la ASOCIACIÓN MESA AGRO MINERA ECOLÓGICA DE SAN ROQUE, al respecto esta Autoridad dio traslado al ministerio del medio ambiente, presidencia de la república, ministerio del interior y Presidencia mediante radicado 20252300126541 del 3 de marzo de 2025.
De lo cual se recibieron diversas respuestas las cuales fueron consolidadas y enviadas al peticionario mediante radicado 20252300287091 del 29 de abril de 2025, dentro de dicha respuesta se encuentra El radicado 2-2025-010536 del 25 marzo de 2025 emitido por la Dirección de Formalización Minera del Ministerio de Minas y Energía. Indicando que “ La solicitud principal es la creación de una mesa de trabajo interinstitucional para abordar las afectaciones derivadas de proyectos extractivos, el incumplimiento de acuerdos y la vulneración de derechos fundamentales de la comunidad en el nordeste antioqueño En esa oportunidad, usted solicitó la participación de diversas entidades, como el Ministerio de Minas y Energía, para evaluar la legalidad de los títulos mineros, investigar irregularidades, proteger líderes sociales, fortalecer la consulta previa y promover alternativas productivas sostenibles.
En respuesta el Ministerio de Minas informa que ya se creó la "Mesa Social y Minera por la Vida y la Paz del Nordeste Antioqueño" mediante la Resolución 40081 del 13 de marzo de 20251, como un espacio de diálogo y articulación para atender las problemáticas mineras, ambientales y sociales en la subregión.”
En relación con la conformación de la mesa minera, es pertinente señalar que está ya fue creada, pero la Autoridad Nacional de Licencias Ambientales (ANLA) no fue incluida en la convocatoria establecida en el artículo primero de la resolución correspondiente. No obstante, conforme a lo dispuesto en el parágrafo de dicho artículo, la ANLA podrá ser convocada cuando así se requiera.
Es fundamental destacar que la mesa aborda asuntos que no son competencia directa de esta entidad como lo es el tema de fiscalización minera. Por tanto, la ANLA no puede asumir compromisos en el marco de dicha instancia, dado que las temáticas tratadas exceden el ámbito de sus atribuciones. Esta situación resalta la importancia de delimitar claramente las competencias de cada entidad participante, evitando así compromisos que no correspondan a la función institucional de la ANLA.
De otra parte, es de precisar que como parte de la reunión de cuentas de la ANLA se establecieron derechos de petición en el marco de las solicitudes ya señaladas, las cuales están siendo atendidas por la regional donde se están presentando los argumentos ya mencionados.
</t>
  </si>
  <si>
    <t>SSLA
SMPCA
OAP</t>
  </si>
  <si>
    <t>En cumplimiento de lo dispuesto en el artículo 2.2.2.3.9.1 del Decreto 1076 del 26 de mayo de 2015, esta Autoridad Nacional realiza actividades de control y seguimiento a las fichas del plan de manejo y del plan de seguimiento y monitoreo autorizadas en la Licencia Ambiental otorgada mediante la Resolución 838 del 5 de octubre de 1999, para el proyecto denominado “Hidroeléctrica Urrá I”. 
Producto del control y seguimiento realizado por la ANLA al instrumento de manejo y control durante el 2024, se evidencia que los caudales regulados se han mantenido dentro de la franja de operación, conservando la variación entre las condiciones naturales y las propias del proyecto, garantizando así los caudales mínimos durante los meses de enero, febrero y marzo, y los caudales máximos en el período mayo-junio. 
En cuanto a la solicitud de visita técnica, y de conformidad con la programación interna del Grupo Pacífico Río Cauca de la Subdirección de Seguimiento de la ANLA para el año 2025 ya se realizó la visita de control y seguimiento al proyecto, en este sentido, la próxima diligencia se llevará a cabo en el tercer trimestre de la vigencia 2026. Para ello, se dispondrá de un día destinado al recorrido por el caño Bugre, recorrido que será informado las comunidades, el municipio de Cereté y la Autoridad ambiental regional, y de esta manera poder hacer una identificación de los factores de presión que puedan estar presentando en este sitio de interés, en el marco de las competencias de la Autoridad Ambiental.
Finalmente, en cuanto a la acción popular señalada, esta Autoridad Nacional no fue objeto de órdenes judiciales ni fue vinculada al proceso. No obstante, en el marco de sus funciones y competencias, continuará realizando las labores de control y seguimiento, conforme a las medidas incluidas en las fichas aprobadas dentro del instrumento otorgado mediante la Resolución 838 del 5 de octubre de 1999.</t>
  </si>
  <si>
    <r>
      <rPr>
        <b/>
        <u/>
        <sz val="10"/>
        <rFont val="Calibri"/>
        <family val="2"/>
        <scheme val="minor"/>
      </rPr>
      <t xml:space="preserve">Intervención 21 - Expediente LAM0112 
</t>
    </r>
    <r>
      <rPr>
        <sz val="10"/>
        <rFont val="Calibri"/>
        <family val="2"/>
        <scheme val="minor"/>
      </rPr>
      <t xml:space="preserve">
Desde en puesta en marcha el funcionamiento de la Empresa Multipropósito URRA I los niveles del caudal del Río Sinú se ha disminuido, deja d tributar agua al Caño Bugre de Cereté, presentando con esto un Bajo nivel en su caudal, provocando con esto un alto índice de Colmatacion, produciendo grandes aluviones que es aprovechado por las Comunidades para la construcción de sus viviendas, 
Según repuesta de la CVS en su Rad 20242107691 nos informa que esto se da principalmente por la falta de Planificación por parte del Territorio, la construcción de viviendas en la franja menor de los 30 metros de protección de la ronda Hídrica, así como el inadecuado manejo de residuos sólidos, No obstante nos permitimos informar que dentro de las funciones y competencias de esta corporación, se han realizado actuación jurídica como el monitoreo y seguimiento a los cuerpos de agua en mención 
Nuestros agradecimientos a la ANLA, por qué siempre nos ha acompañado en este proceso.
Hay que recordar que a Raíz del alto índice de deterioro que presenta el Cuerpo de Agua, el Doctor Richard Reza instauró una Acción Popular contra el Estado por permitir que este recurso hídrico presente un alto índice de deterioro.
</t>
    </r>
    <r>
      <rPr>
        <b/>
        <u/>
        <sz val="10"/>
        <rFont val="Calibri"/>
        <family val="2"/>
        <scheme val="minor"/>
      </rPr>
      <t>Invitar a la ANLA para que haga una inspección Ocular presencial, ya que el último comunicado nos informan que en la visita en el 2024 2025 no encuentran deterio en el Cuerpo Hídrico en mención 
Cuando ANLA haga la visita en el Municipio de Cereté nos inviten, por qué vemos que las Entidades vienen adelantando procesos de Participación Ciudadana, sin la presencia de las Veedurías Ciudadanas</t>
    </r>
  </si>
  <si>
    <r>
      <rPr>
        <b/>
        <u/>
        <sz val="10"/>
        <rFont val="Calibri"/>
        <family val="2"/>
        <scheme val="minor"/>
      </rPr>
      <t xml:space="preserve">Intervención 12 - Expediente LAM0112 
</t>
    </r>
    <r>
      <rPr>
        <sz val="10"/>
        <rFont val="Calibri"/>
        <family val="2"/>
        <scheme val="minor"/>
      </rPr>
      <t xml:space="preserve">
Buenos días un Cordial Saludo, en uno de los puntos consagrados en la Ley 1076 de 2015, es claro en el momento que afirman que cuando se expide una licencia ambiental, la Entidad se compromete a hacer
la entidad se compromete a hacer un seguimiento para ver si la Empresa está cumpliendo o este caso, ver si la Empresa en este caso URRA I está afectando al Río Sinú y su entorno, a tal punto que el Do
​​a tal punto que el Doctor Richard Reza instauró una Acción Popular, contra el Estado por el alto índice de deterioro que presenta el Caño Bugre de Cereté, Caño que se desprende del Río Sinú y que hac
río Sinú y que hace un recorrido de 33 Kilómetros hasta llegar a la Ciénega Grande de Lorica, se vienen adelantando unas mesas técnicas de la Mano de la CVS, pero no vemos voluntad por parte de los Al
no vemos voluntad por parte de los Alcaldes de los cuatro Municipios que Baña este recurso Hídrico, en días anteriores anexamos un Diagnóstico sobre la problemática que padece este Río , por parte de
un Diagnóstico por parte de la CVS en el cual afirman que a raíz del Bajo flujo de agua, se vienen presentando un alto índice de Colmatacion en la Riberas del Río, que es aprovechado por la Comunidade
</t>
    </r>
    <r>
      <rPr>
        <b/>
        <u/>
        <sz val="10"/>
        <rFont val="Calibri"/>
        <family val="2"/>
        <scheme val="minor"/>
      </rPr>
      <t xml:space="preserve">nuestra inquietud y la invitación es para que la Entidad haga una visita, contemplada en su funciones, para vean el alto índice de deterioro que presenta la Cuenca Hídrica, ya que según ustedes afirma
</t>
    </r>
    <r>
      <rPr>
        <sz val="10"/>
        <rFont val="Calibri"/>
        <family val="2"/>
        <scheme val="minor"/>
      </rPr>
      <t xml:space="preserve">ya que según ustedes no encuentran anomalías en la Cuenca Hídrica, un Deterioro que presenta la Cuenca desde su Bifurcacion en la altura de Garzones, Pedro Héctor Nieto Fonseca, Promotor Ambiental Com
Pedro Héctor Nieto Fonseca, en Cereté Córdoba, hay un Río que se ha visto afectado por la puesta en Marcha d la Empresa URRA I, </t>
    </r>
    <r>
      <rPr>
        <b/>
        <u/>
        <sz val="10"/>
        <rFont val="Calibri"/>
        <family val="2"/>
        <scheme val="minor"/>
      </rPr>
      <t xml:space="preserve">nuestra inquietud es invitar a ANLA para que adelanten una inspección oc </t>
    </r>
  </si>
  <si>
    <r>
      <rPr>
        <b/>
        <u/>
        <sz val="10"/>
        <rFont val="Calibri"/>
        <family val="2"/>
        <scheme val="minor"/>
      </rPr>
      <t xml:space="preserve">​​Intervención 14 - ExpedienteLAM0112 
</t>
    </r>
    <r>
      <rPr>
        <sz val="10"/>
        <rFont val="Calibri"/>
        <family val="2"/>
        <scheme val="minor"/>
      </rPr>
      <t xml:space="preserve">
Esperamos actualicen</t>
    </r>
    <r>
      <rPr>
        <b/>
        <u/>
        <sz val="10"/>
        <rFont val="Calibri"/>
        <family val="2"/>
        <scheme val="minor"/>
      </rPr>
      <t xml:space="preserve"> líneas concretas de comunicación y no sean correos y líneas donde nadie nos responde</t>
    </r>
  </si>
  <si>
    <t>Hacer seguimiento al trámite del Certificado de Emisiones de Prueba Dinámica y Visto Bueno por Protocolo de Montreal y tomar las medidas necesarias para seguir estabilizando y mejorando los tiempos de respuesta</t>
  </si>
  <si>
    <t>1.1.</t>
  </si>
  <si>
    <t>Llevar a cabo  mesas técnicas mensuales con los solicitantes del trámite para explicar las mejoras realizadas al procedimiento de solicitud del trámite</t>
  </si>
  <si>
    <t>Listados de asistencia</t>
  </si>
  <si>
    <t>SIPTA - GCEPD</t>
  </si>
  <si>
    <t>Paola Navarro</t>
  </si>
  <si>
    <t>1.2.</t>
  </si>
  <si>
    <t>Actualizar la información del trámite Certificado de emisiones por prueba dinámica y visto bueno por Protocolo de Montreal en el Sistema Único de Información de Trámites - SUIT</t>
  </si>
  <si>
    <t>Hoja de vida del trámite actualizada</t>
  </si>
  <si>
    <t>SIPTA - GCEPD
SIPTA - GI</t>
  </si>
  <si>
    <t>OAP</t>
  </si>
  <si>
    <t>1.3.</t>
  </si>
  <si>
    <t>Llevar a cabo una mesa de trabajo entre el equipo ténico del Grupo de Certificaciones de Emisiones por Prueba Dinámica y los asesores del Centro de Orientación con el fin de fortalecer y contar con lineamientos claros sobre cómo es el procedimiento interno para la gestión del trámite Certificado de emisiones por prueba dinámica y visto bueno por Protocolo de Montreal</t>
  </si>
  <si>
    <t>SIPTA - GCEPD
SMPCA-GREC</t>
  </si>
  <si>
    <t>Andrés Barrios</t>
  </si>
  <si>
    <t xml:space="preserve">El centro de orientación al ciudadano, funciona con los siguientes canales de atención: Canal presencial (prestamo de expedientes, información general, radicación y notificaciones), chat, WhatsApp, telefónico, chatbot, clic to call, web call back y videollamada, donde cada una de las atenciones recibidas por los agentes se tipifican y asignan como derecho de petición resuelto, en caso de que la atención requiera de otra respuesta, los agentes del centro de orientación radican la solicitud para que se atienda como derecho de petición y se asigne al grupo correspondiente. 
De igual forma, de manera periodica el lider del centro de orientación realiza pruebas de funcionalidad de los diferentes canales de atención y se deja evidencia mediante el diligenciamiento del formato AC-FO-13 formulario para la realización de pruebas a los canales de atención de ANLA.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</si>
</sst>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0"/>
      <name val="Calibri"/>
      <family val="2"/>
      <scheme val="minor"/>
    </font>
    <font>
      <sz val="10"/>
      <name val="Calibri"/>
      <family val="2"/>
      <scheme val="minor"/>
    </font>
    <font>
      <b/>
      <sz val="9"/>
      <color indexed="81"/>
      <name val="Tahoma"/>
      <family val="2"/>
    </font>
    <font>
      <sz val="9"/>
      <color indexed="81"/>
      <name val="Tahoma"/>
      <family val="2"/>
    </font>
    <font>
      <b/>
      <sz val="12"/>
      <color theme="1"/>
      <name val="Arial"/>
      <family val="2"/>
    </font>
    <font>
      <sz val="12"/>
      <color theme="1"/>
      <name val="Arial"/>
      <family val="2"/>
    </font>
    <font>
      <b/>
      <u/>
      <sz val="14"/>
      <color rgb="FFFF0000"/>
      <name val="Calibri"/>
      <family val="2"/>
      <scheme val="minor"/>
    </font>
    <font>
      <sz val="8"/>
      <name val="Calibri"/>
      <family val="2"/>
      <scheme val="minor"/>
    </font>
    <font>
      <b/>
      <u/>
      <sz val="9"/>
      <color indexed="81"/>
      <name val="Tahoma"/>
      <family val="2"/>
    </font>
    <font>
      <sz val="11"/>
      <color theme="1"/>
      <name val="Calibri"/>
      <family val="2"/>
      <scheme val="minor"/>
    </font>
    <font>
      <sz val="10"/>
      <color theme="1"/>
      <name val="Century Gothic"/>
      <family val="2"/>
    </font>
    <font>
      <b/>
      <sz val="10"/>
      <color theme="1"/>
      <name val="Century Gothic"/>
      <family val="2"/>
    </font>
    <font>
      <b/>
      <sz val="10"/>
      <color theme="0"/>
      <name val="Century Gothic"/>
      <family val="2"/>
    </font>
    <font>
      <sz val="10"/>
      <color theme="1"/>
      <name val="Arial"/>
      <family val="2"/>
    </font>
    <font>
      <sz val="11"/>
      <color rgb="FF000000"/>
      <name val="Century Gothic"/>
      <family val="2"/>
    </font>
    <font>
      <sz val="10"/>
      <color rgb="FF000000"/>
      <name val="Century Gothic"/>
      <family val="2"/>
    </font>
    <font>
      <sz val="10"/>
      <name val="Century Gothic"/>
      <family val="2"/>
    </font>
    <font>
      <sz val="11"/>
      <color theme="1"/>
      <name val="Century Gothic"/>
      <family val="2"/>
    </font>
    <font>
      <sz val="10"/>
      <color rgb="FFFF0000"/>
      <name val="Century Gothic"/>
      <family val="2"/>
    </font>
    <font>
      <b/>
      <sz val="10"/>
      <name val="Century Gothic"/>
      <family val="2"/>
    </font>
    <font>
      <b/>
      <sz val="10"/>
      <color rgb="FF000000"/>
      <name val="Century Gothic"/>
    </font>
    <font>
      <sz val="10"/>
      <color rgb="FF000000"/>
      <name val="Century Gothic"/>
    </font>
    <font>
      <b/>
      <sz val="10"/>
      <color theme="0"/>
      <name val="Arial"/>
      <family val="2"/>
    </font>
    <font>
      <b/>
      <sz val="10"/>
      <color rgb="FF000000"/>
      <name val="Arial"/>
      <family val="2"/>
    </font>
    <font>
      <b/>
      <sz val="10"/>
      <color rgb="FF000000"/>
      <name val="Century Gothic"/>
      <family val="2"/>
    </font>
    <font>
      <b/>
      <sz val="9"/>
      <color indexed="81"/>
      <name val="Tahoma"/>
      <charset val="1"/>
    </font>
    <font>
      <u/>
      <sz val="11"/>
      <color theme="10"/>
      <name val="Calibri"/>
      <family val="2"/>
      <scheme val="minor"/>
    </font>
    <font>
      <b/>
      <u/>
      <sz val="10"/>
      <color theme="1"/>
      <name val="Calibri"/>
      <family val="2"/>
      <scheme val="minor"/>
    </font>
    <font>
      <b/>
      <u/>
      <sz val="10"/>
      <color rgb="FF000000"/>
      <name val="Calibri"/>
      <scheme val="minor"/>
    </font>
    <font>
      <sz val="10"/>
      <color rgb="FF000000"/>
      <name val="Calibri"/>
      <scheme val="minor"/>
    </font>
    <font>
      <u/>
      <sz val="10"/>
      <color rgb="FF000000"/>
      <name val="Calibri"/>
      <scheme val="minor"/>
    </font>
    <font>
      <sz val="10"/>
      <color rgb="FF000000"/>
      <name val="Calibri"/>
      <family val="2"/>
      <scheme val="minor"/>
    </font>
    <font>
      <b/>
      <u/>
      <sz val="10"/>
      <name val="Calibri"/>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249977111117893"/>
        <bgColor indexed="64"/>
      </patternFill>
    </fill>
    <fill>
      <patternFill patternType="solid">
        <fgColor rgb="FFFFFFFF"/>
        <bgColor rgb="FF000000"/>
      </patternFill>
    </fill>
    <fill>
      <patternFill patternType="solid">
        <fgColor rgb="FFC6E0B4"/>
        <bgColor indexed="64"/>
      </patternFill>
    </fill>
    <fill>
      <patternFill patternType="solid">
        <fgColor theme="9" tint="-0.24994659260841701"/>
        <bgColor indexed="64"/>
      </patternFill>
    </fill>
    <fill>
      <patternFill patternType="solid">
        <fgColor theme="2" tint="-0.249977111117893"/>
        <bgColor indexed="64"/>
      </patternFill>
    </fill>
    <fill>
      <patternFill patternType="solid">
        <fgColor theme="6"/>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9" fontId="14" fillId="0" borderId="0" applyFont="0" applyFill="0" applyBorder="0" applyAlignment="0" applyProtection="0"/>
    <xf numFmtId="0" fontId="31" fillId="0" borderId="0" applyNumberFormat="0" applyFill="0" applyBorder="0" applyAlignment="0" applyProtection="0"/>
  </cellStyleXfs>
  <cellXfs count="126">
    <xf numFmtId="0" fontId="0" fillId="0" borderId="0" xfId="0"/>
    <xf numFmtId="0" fontId="0" fillId="0" borderId="1" xfId="0" applyBorder="1" applyAlignment="1">
      <alignment horizontal="left"/>
    </xf>
    <xf numFmtId="0" fontId="0" fillId="0" borderId="1" xfId="0" applyBorder="1"/>
    <xf numFmtId="0" fontId="1" fillId="0" borderId="1" xfId="0" applyFont="1" applyBorder="1"/>
    <xf numFmtId="0" fontId="0" fillId="0" borderId="1" xfId="0" applyBorder="1" applyAlignment="1">
      <alignment horizontal="center"/>
    </xf>
    <xf numFmtId="0" fontId="1" fillId="0" borderId="0" xfId="0" applyFont="1"/>
    <xf numFmtId="0" fontId="0" fillId="0" borderId="0" xfId="0" applyAlignment="1">
      <alignment horizontal="right"/>
    </xf>
    <xf numFmtId="14" fontId="2" fillId="0" borderId="0" xfId="0" applyNumberFormat="1" applyFont="1" applyAlignment="1">
      <alignment horizontal="left" vertical="center" wrapText="1"/>
    </xf>
    <xf numFmtId="14" fontId="0" fillId="0" borderId="0" xfId="0" applyNumberFormat="1"/>
    <xf numFmtId="0" fontId="2" fillId="0" borderId="0" xfId="0" applyFont="1"/>
    <xf numFmtId="0" fontId="15" fillId="0" borderId="0" xfId="0" applyFont="1"/>
    <xf numFmtId="0" fontId="18" fillId="0" borderId="0" xfId="0" applyFont="1"/>
    <xf numFmtId="0" fontId="17" fillId="8" borderId="1" xfId="0" applyFont="1" applyFill="1" applyBorder="1" applyAlignment="1">
      <alignment horizontal="center" vertical="center" wrapText="1"/>
    </xf>
    <xf numFmtId="0" fontId="29" fillId="7" borderId="1" xfId="0" applyFont="1" applyFill="1" applyBorder="1" applyAlignment="1">
      <alignment horizontal="center" vertical="center" wrapText="1" readingOrder="1"/>
    </xf>
    <xf numFmtId="0" fontId="17" fillId="5" borderId="1" xfId="0" applyFont="1" applyFill="1" applyBorder="1" applyAlignment="1">
      <alignment horizontal="center" vertical="center" wrapText="1" readingOrder="1"/>
    </xf>
    <xf numFmtId="0" fontId="28" fillId="7" borderId="1" xfId="0" applyFont="1" applyFill="1" applyBorder="1" applyAlignment="1" applyProtection="1">
      <alignment horizontal="center" vertical="center" wrapText="1" readingOrder="1"/>
      <protection locked="0"/>
    </xf>
    <xf numFmtId="10" fontId="27" fillId="5" borderId="1" xfId="1" applyNumberFormat="1" applyFont="1" applyFill="1" applyBorder="1" applyAlignment="1" applyProtection="1">
      <alignment horizontal="center" vertical="center" wrapText="1" readingOrder="1"/>
    </xf>
    <xf numFmtId="0" fontId="18" fillId="0" borderId="1" xfId="0" applyFont="1" applyBorder="1"/>
    <xf numFmtId="0" fontId="15" fillId="0" borderId="1" xfId="0" applyFont="1" applyBorder="1" applyAlignment="1">
      <alignment horizontal="center" vertical="center" wrapText="1"/>
    </xf>
    <xf numFmtId="9" fontId="15" fillId="0" borderId="1" xfId="1" applyFont="1" applyFill="1" applyBorder="1" applyAlignment="1">
      <alignment horizontal="center" vertical="center"/>
    </xf>
    <xf numFmtId="0" fontId="26" fillId="0" borderId="1" xfId="0" applyFont="1" applyBorder="1" applyAlignment="1">
      <alignment horizontal="left" vertical="center" wrapText="1"/>
    </xf>
    <xf numFmtId="0" fontId="15" fillId="0" borderId="1" xfId="1" applyNumberFormat="1" applyFont="1" applyFill="1" applyBorder="1" applyAlignment="1">
      <alignment horizontal="center" vertical="center"/>
    </xf>
    <xf numFmtId="9" fontId="15" fillId="0" borderId="1" xfId="1" applyFont="1" applyFill="1" applyBorder="1" applyAlignment="1">
      <alignment horizontal="center" vertical="center" wrapText="1"/>
    </xf>
    <xf numFmtId="14" fontId="15" fillId="0" borderId="1" xfId="1" applyNumberFormat="1" applyFont="1" applyFill="1" applyBorder="1" applyAlignment="1">
      <alignment horizontal="center" vertical="center"/>
    </xf>
    <xf numFmtId="0" fontId="20" fillId="0" borderId="1" xfId="0" applyFont="1" applyBorder="1" applyAlignment="1">
      <alignment vertical="center"/>
    </xf>
    <xf numFmtId="0" fontId="19" fillId="0" borderId="1" xfId="0" applyFont="1" applyBorder="1" applyAlignment="1">
      <alignment vertical="center" wrapText="1"/>
    </xf>
    <xf numFmtId="9" fontId="15" fillId="0" borderId="1" xfId="1" applyFont="1" applyBorder="1" applyAlignment="1">
      <alignment horizontal="center" vertical="center"/>
    </xf>
    <xf numFmtId="0" fontId="20" fillId="0" borderId="1" xfId="0" applyFont="1" applyBorder="1" applyAlignment="1">
      <alignment vertical="center" wrapText="1"/>
    </xf>
    <xf numFmtId="0" fontId="25" fillId="0" borderId="1" xfId="0" applyFont="1" applyBorder="1" applyAlignment="1">
      <alignment horizontal="left" vertical="center" wrapText="1"/>
    </xf>
    <xf numFmtId="9" fontId="23" fillId="0" borderId="1" xfId="1" applyFont="1" applyFill="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1" fillId="0" borderId="1" xfId="0" applyFont="1" applyBorder="1" applyAlignment="1">
      <alignment horizontal="center" vertical="center" wrapText="1"/>
    </xf>
    <xf numFmtId="0" fontId="21" fillId="4" borderId="1" xfId="0" applyFont="1" applyFill="1" applyBorder="1" applyAlignment="1">
      <alignment vertical="center" wrapText="1"/>
    </xf>
    <xf numFmtId="0" fontId="23" fillId="0" borderId="1" xfId="1" applyNumberFormat="1" applyFont="1" applyFill="1" applyBorder="1" applyAlignment="1">
      <alignment horizontal="center" vertical="center"/>
    </xf>
    <xf numFmtId="9" fontId="23" fillId="0" borderId="1" xfId="1" applyFont="1" applyFill="1" applyBorder="1" applyAlignment="1">
      <alignment horizontal="center" vertical="center" wrapText="1"/>
    </xf>
    <xf numFmtId="0" fontId="22" fillId="4" borderId="1" xfId="0" applyFont="1" applyFill="1" applyBorder="1"/>
    <xf numFmtId="0" fontId="19" fillId="0" borderId="1" xfId="0" applyFont="1" applyBorder="1" applyAlignment="1">
      <alignment horizontal="center" vertical="center" wrapText="1"/>
    </xf>
    <xf numFmtId="0" fontId="19" fillId="6" borderId="1" xfId="0" applyFont="1" applyFill="1" applyBorder="1" applyAlignment="1">
      <alignment vertical="center" wrapText="1"/>
    </xf>
    <xf numFmtId="0" fontId="19" fillId="6" borderId="1" xfId="0" applyFont="1" applyFill="1" applyBorder="1" applyAlignment="1">
      <alignment vertical="center"/>
    </xf>
    <xf numFmtId="0" fontId="22" fillId="0" borderId="1" xfId="0" applyFont="1" applyBorder="1"/>
    <xf numFmtId="0" fontId="16" fillId="0" borderId="1" xfId="0" applyFont="1" applyBorder="1" applyAlignment="1">
      <alignment horizontal="center" vertical="center"/>
    </xf>
    <xf numFmtId="0" fontId="21" fillId="0" borderId="1" xfId="0" applyFont="1" applyBorder="1" applyAlignment="1">
      <alignment vertical="center" wrapText="1"/>
    </xf>
    <xf numFmtId="0" fontId="21" fillId="6" borderId="1" xfId="0" applyFont="1" applyFill="1" applyBorder="1" applyAlignment="1">
      <alignment vertical="center" wrapText="1"/>
    </xf>
    <xf numFmtId="0" fontId="2" fillId="0" borderId="1" xfId="0" applyFont="1" applyBorder="1"/>
    <xf numFmtId="0" fontId="15" fillId="0" borderId="1" xfId="0" applyFont="1" applyBorder="1"/>
    <xf numFmtId="9" fontId="16" fillId="0" borderId="1" xfId="0" applyNumberFormat="1" applyFont="1" applyBorder="1" applyAlignment="1">
      <alignment horizontal="center" vertical="center"/>
    </xf>
    <xf numFmtId="9" fontId="16" fillId="0" borderId="1" xfId="1" applyFont="1" applyBorder="1" applyAlignment="1">
      <alignment horizontal="center" vertical="center"/>
    </xf>
    <xf numFmtId="0" fontId="16" fillId="0" borderId="1" xfId="0" applyFont="1" applyBorder="1" applyAlignment="1">
      <alignment vertical="center"/>
    </xf>
    <xf numFmtId="0" fontId="24" fillId="0" borderId="1" xfId="0" applyFont="1" applyBorder="1" applyAlignment="1">
      <alignment vertical="center"/>
    </xf>
    <xf numFmtId="0" fontId="15" fillId="0" borderId="1" xfId="0" applyFont="1" applyBorder="1" applyAlignment="1">
      <alignment vertical="center" wrapText="1"/>
    </xf>
    <xf numFmtId="9" fontId="15" fillId="0" borderId="1" xfId="1" applyFont="1" applyBorder="1" applyAlignment="1">
      <alignment vertical="center"/>
    </xf>
    <xf numFmtId="0" fontId="0" fillId="0" borderId="0" xfId="0" applyAlignment="1">
      <alignment wrapText="1"/>
    </xf>
    <xf numFmtId="0" fontId="0" fillId="0" borderId="0" xfId="0" applyAlignment="1">
      <alignment horizontal="center"/>
    </xf>
    <xf numFmtId="14" fontId="2" fillId="0" borderId="0" xfId="0" applyNumberFormat="1" applyFont="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left" vertical="center"/>
    </xf>
    <xf numFmtId="49" fontId="10"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left" vertical="center" wrapText="1"/>
    </xf>
    <xf numFmtId="0" fontId="34" fillId="0" borderId="1" xfId="0" applyFont="1" applyBorder="1" applyAlignment="1">
      <alignment horizontal="left" vertical="center" wrapText="1"/>
    </xf>
    <xf numFmtId="0" fontId="2" fillId="0" borderId="1" xfId="0" applyFont="1" applyBorder="1" applyAlignment="1">
      <alignment vertical="center" wrapText="1"/>
    </xf>
    <xf numFmtId="0" fontId="0" fillId="10" borderId="0" xfId="0" applyFill="1"/>
    <xf numFmtId="0" fontId="31" fillId="10" borderId="1" xfId="2" applyFill="1" applyBorder="1" applyAlignment="1" applyProtection="1">
      <alignment vertical="center" wrapText="1"/>
    </xf>
    <xf numFmtId="0" fontId="2" fillId="10" borderId="1" xfId="0" applyFont="1" applyFill="1" applyBorder="1" applyAlignment="1">
      <alignment vertical="center" wrapText="1"/>
    </xf>
    <xf numFmtId="0" fontId="2" fillId="0" borderId="1" xfId="0" applyFont="1" applyBorder="1" applyAlignment="1">
      <alignment horizontal="center" vertical="center" wrapText="1"/>
    </xf>
    <xf numFmtId="0" fontId="36" fillId="0" borderId="1" xfId="0" applyFont="1" applyBorder="1" applyAlignment="1">
      <alignment horizontal="left" vertical="center" wrapText="1"/>
    </xf>
    <xf numFmtId="0" fontId="2" fillId="11" borderId="1" xfId="0" applyFont="1" applyFill="1" applyBorder="1" applyAlignment="1">
      <alignment vertical="center" wrapText="1"/>
    </xf>
    <xf numFmtId="0" fontId="2" fillId="11" borderId="1" xfId="0" applyFont="1" applyFill="1" applyBorder="1" applyAlignment="1">
      <alignment horizontal="left" vertical="center" wrapText="1"/>
    </xf>
    <xf numFmtId="9" fontId="2" fillId="11" borderId="1" xfId="0" applyNumberFormat="1" applyFont="1" applyFill="1" applyBorder="1" applyAlignment="1">
      <alignment horizontal="left" vertical="center" wrapText="1"/>
    </xf>
    <xf numFmtId="14" fontId="2" fillId="11" borderId="1" xfId="0" applyNumberFormat="1" applyFont="1" applyFill="1" applyBorder="1" applyAlignment="1">
      <alignment horizontal="left" vertical="center" wrapText="1"/>
    </xf>
    <xf numFmtId="0" fontId="0" fillId="11" borderId="1" xfId="0" applyFill="1" applyBorder="1"/>
    <xf numFmtId="0" fontId="2" fillId="9" borderId="1" xfId="0" applyFont="1" applyFill="1" applyBorder="1" applyAlignment="1">
      <alignment horizontal="left" vertical="center" wrapText="1"/>
    </xf>
    <xf numFmtId="0" fontId="31" fillId="0" borderId="1" xfId="2" applyFill="1" applyBorder="1" applyAlignment="1" applyProtection="1">
      <alignment vertical="center" wrapText="1"/>
    </xf>
    <xf numFmtId="0" fontId="6" fillId="0" borderId="1" xfId="0" applyFont="1" applyBorder="1" applyAlignment="1">
      <alignment horizontal="left" vertical="center" wrapText="1"/>
    </xf>
    <xf numFmtId="0" fontId="2" fillId="10" borderId="1" xfId="0" applyFont="1" applyFill="1" applyBorder="1" applyAlignment="1">
      <alignment horizontal="left" vertical="center" wrapText="1"/>
    </xf>
    <xf numFmtId="0" fontId="31" fillId="0" borderId="1" xfId="2" applyBorder="1" applyAlignment="1" applyProtection="1">
      <alignment horizontal="left" vertical="center" wrapText="1"/>
    </xf>
    <xf numFmtId="0" fontId="6" fillId="11" borderId="1" xfId="0" applyFont="1" applyFill="1" applyBorder="1" applyAlignment="1">
      <alignment horizontal="left" vertical="center" wrapText="1"/>
    </xf>
    <xf numFmtId="0" fontId="31" fillId="10" borderId="1" xfId="2" applyFill="1" applyBorder="1" applyAlignment="1" applyProtection="1">
      <alignment horizontal="left" vertical="center" wrapText="1"/>
    </xf>
    <xf numFmtId="14" fontId="6" fillId="0" borderId="1" xfId="0" applyNumberFormat="1" applyFont="1" applyBorder="1" applyAlignment="1">
      <alignment horizontal="left" vertical="center" wrapText="1"/>
    </xf>
    <xf numFmtId="0" fontId="2" fillId="10" borderId="1" xfId="0" applyFont="1" applyFill="1" applyBorder="1" applyAlignment="1">
      <alignment horizontal="left"/>
    </xf>
    <xf numFmtId="0" fontId="2" fillId="0" borderId="1" xfId="0" applyFont="1" applyBorder="1" applyAlignment="1">
      <alignment horizontal="left"/>
    </xf>
    <xf numFmtId="0" fontId="2" fillId="0" borderId="1" xfId="0" applyFont="1" applyBorder="1" applyAlignment="1">
      <alignment horizontal="center" vertical="center"/>
    </xf>
    <xf numFmtId="0" fontId="2" fillId="11" borderId="1" xfId="0" applyFont="1" applyFill="1" applyBorder="1" applyAlignment="1">
      <alignment horizontal="left"/>
    </xf>
    <xf numFmtId="0" fontId="6"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2" fillId="11"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0" borderId="14" xfId="0" applyFont="1" applyBorder="1" applyAlignment="1">
      <alignment horizontal="left" vertical="center"/>
    </xf>
    <xf numFmtId="0" fontId="9" fillId="0" borderId="4" xfId="0" applyFont="1" applyBorder="1" applyAlignment="1">
      <alignment horizontal="left"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lignment horizontal="center"/>
    </xf>
    <xf numFmtId="0" fontId="17" fillId="5" borderId="1" xfId="0" applyFont="1" applyFill="1" applyBorder="1" applyAlignment="1">
      <alignment horizontal="center" vertical="center" wrapText="1" readingOrder="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la-my.sharepoint.com/personal/alsabogal_anla_gov_co/Documents/Otros/2021/11.%20Noviembre/Evidencias/7.%20Rendicuentas/7.%20Matriz%20compromisos/2021-11-26_Formato_matriz_viabilizacion_compromi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viabilizacióncompromisos"/>
      <sheetName val="listas M1"/>
      <sheetName val="Matriz seguimientocompromisos"/>
    </sheetNames>
    <sheetDataSet>
      <sheetData sheetId="0"/>
      <sheetData sheetId="1"/>
      <sheetData sheetId="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esaminerasanroque2022@gmail.com" TargetMode="External"/><Relationship Id="rId1" Type="http://schemas.openxmlformats.org/officeDocument/2006/relationships/hyperlink" Target="mailto:fundevercerete@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F31C-5E4F-4CE4-8EE3-069A0D563B29}">
  <dimension ref="A1:BK51"/>
  <sheetViews>
    <sheetView showGridLines="0" tabSelected="1" zoomScale="55" zoomScaleNormal="55" workbookViewId="0">
      <selection activeCell="F8" sqref="F8"/>
    </sheetView>
  </sheetViews>
  <sheetFormatPr baseColWidth="10" defaultColWidth="11.42578125" defaultRowHeight="15" x14ac:dyDescent="0.25"/>
  <cols>
    <col min="1" max="1" width="11.42578125" style="6" customWidth="1"/>
    <col min="2" max="2" width="24.42578125" customWidth="1"/>
    <col min="3" max="4" width="26.85546875" customWidth="1"/>
    <col min="5" max="5" width="83.28515625" style="52" customWidth="1"/>
    <col min="6" max="6" width="37.140625" customWidth="1"/>
    <col min="7" max="10" width="37.140625" hidden="1" customWidth="1"/>
    <col min="11" max="11" width="23.85546875" style="55" customWidth="1"/>
    <col min="12" max="12" width="27.85546875" style="53" customWidth="1"/>
    <col min="13" max="13" width="38.42578125" bestFit="1" customWidth="1"/>
    <col min="14" max="14" width="44" bestFit="1" customWidth="1"/>
    <col min="15" max="15" width="150.28515625" customWidth="1"/>
    <col min="16" max="16" width="12.5703125" customWidth="1"/>
    <col min="17" max="17" width="43" bestFit="1" customWidth="1"/>
    <col min="18" max="18" width="28.42578125" customWidth="1"/>
    <col min="19" max="19" width="30.42578125" bestFit="1" customWidth="1"/>
    <col min="20" max="20" width="10.85546875" customWidth="1"/>
    <col min="21" max="21" width="31.28515625" bestFit="1" customWidth="1"/>
    <col min="22" max="22" width="13.7109375" customWidth="1"/>
    <col min="23" max="23" width="10.42578125" customWidth="1"/>
    <col min="24" max="25" width="17.7109375" customWidth="1"/>
    <col min="26" max="27" width="22.85546875" customWidth="1"/>
    <col min="28" max="28" width="25.28515625" bestFit="1" customWidth="1"/>
    <col min="29" max="29" width="23" bestFit="1" customWidth="1"/>
    <col min="30" max="30" width="22" hidden="1" customWidth="1"/>
    <col min="31" max="31" width="23.7109375" hidden="1" customWidth="1"/>
    <col min="32" max="32" width="23.85546875" hidden="1" customWidth="1"/>
    <col min="33" max="33" width="37.28515625" hidden="1" customWidth="1"/>
    <col min="34" max="37" width="33" hidden="1" customWidth="1"/>
    <col min="38" max="39" width="30.7109375" hidden="1" customWidth="1"/>
    <col min="40" max="40" width="25.140625" hidden="1" customWidth="1"/>
    <col min="41" max="44" width="33" hidden="1" customWidth="1"/>
    <col min="45" max="46" width="30.7109375" hidden="1" customWidth="1"/>
    <col min="47" max="47" width="25.140625" hidden="1" customWidth="1"/>
    <col min="48" max="51" width="33" hidden="1" customWidth="1"/>
    <col min="52" max="53" width="30.7109375" hidden="1" customWidth="1"/>
    <col min="54" max="54" width="25.140625" hidden="1" customWidth="1"/>
    <col min="55" max="58" width="33" hidden="1" customWidth="1"/>
    <col min="59" max="60" width="30.7109375" hidden="1" customWidth="1"/>
    <col min="61" max="61" width="25.140625" hidden="1" customWidth="1"/>
    <col min="62" max="62" width="13.85546875" hidden="1" customWidth="1"/>
    <col min="63" max="63" width="34.85546875" hidden="1" customWidth="1"/>
  </cols>
  <sheetData>
    <row r="1" spans="1:63" ht="15" customHeight="1" x14ac:dyDescent="0.25">
      <c r="A1" s="124" t="e" vm="1">
        <v>#VALUE!</v>
      </c>
      <c r="B1" s="124"/>
      <c r="C1" s="105" t="s">
        <v>0</v>
      </c>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7"/>
      <c r="BJ1" s="56" t="s">
        <v>1</v>
      </c>
      <c r="BK1" s="57" t="s">
        <v>2</v>
      </c>
    </row>
    <row r="2" spans="1:63" ht="15" customHeight="1" x14ac:dyDescent="0.25">
      <c r="A2" s="124"/>
      <c r="B2" s="124"/>
      <c r="C2" s="108"/>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10"/>
      <c r="BJ2" s="56" t="s">
        <v>3</v>
      </c>
      <c r="BK2" s="58">
        <v>3</v>
      </c>
    </row>
    <row r="3" spans="1:63" ht="8.25" customHeight="1" x14ac:dyDescent="0.25">
      <c r="A3" s="124"/>
      <c r="B3" s="124"/>
      <c r="C3" s="108"/>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10"/>
      <c r="BJ3" s="119" t="s">
        <v>4</v>
      </c>
      <c r="BK3" s="121" t="s">
        <v>5</v>
      </c>
    </row>
    <row r="4" spans="1:63" ht="5.25" customHeight="1" x14ac:dyDescent="0.25">
      <c r="A4" s="124"/>
      <c r="B4" s="124"/>
      <c r="C4" s="111"/>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3"/>
      <c r="BJ4" s="120"/>
      <c r="BK4" s="122"/>
    </row>
    <row r="5" spans="1:63" ht="32.25" customHeight="1" x14ac:dyDescent="0.25">
      <c r="A5" s="123" t="s">
        <v>6</v>
      </c>
      <c r="B5" s="123"/>
      <c r="C5" s="123"/>
      <c r="D5" s="123"/>
      <c r="E5" s="123"/>
      <c r="F5" s="123"/>
      <c r="G5" s="123"/>
      <c r="H5" s="123"/>
      <c r="I5" s="123"/>
      <c r="J5" s="123"/>
      <c r="K5" s="114" t="s">
        <v>7</v>
      </c>
      <c r="L5" s="114"/>
      <c r="M5" s="114"/>
      <c r="N5" s="114"/>
      <c r="O5" s="114"/>
      <c r="P5" s="114"/>
      <c r="Q5" s="114"/>
      <c r="R5" s="114"/>
      <c r="S5" s="114"/>
      <c r="T5" s="114" t="s">
        <v>8</v>
      </c>
      <c r="U5" s="114"/>
      <c r="V5" s="114"/>
      <c r="W5" s="114"/>
      <c r="X5" s="114"/>
      <c r="Y5" s="114"/>
      <c r="Z5" s="114"/>
      <c r="AA5" s="114"/>
      <c r="AB5" s="114"/>
      <c r="AC5" s="114"/>
      <c r="AD5" s="114"/>
      <c r="AE5" s="114" t="s">
        <v>9</v>
      </c>
      <c r="AF5" s="114"/>
      <c r="AG5" s="114"/>
      <c r="AH5" s="102" t="s">
        <v>10</v>
      </c>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4"/>
    </row>
    <row r="6" spans="1:63" ht="30" customHeight="1" x14ac:dyDescent="0.25">
      <c r="A6" s="115" t="s">
        <v>11</v>
      </c>
      <c r="B6" s="115" t="s">
        <v>12</v>
      </c>
      <c r="C6" s="115" t="s">
        <v>13</v>
      </c>
      <c r="D6" s="115" t="s">
        <v>14</v>
      </c>
      <c r="E6" s="115" t="s">
        <v>15</v>
      </c>
      <c r="F6" s="116" t="s">
        <v>16</v>
      </c>
      <c r="G6" s="115" t="s">
        <v>17</v>
      </c>
      <c r="H6" s="115" t="s">
        <v>18</v>
      </c>
      <c r="I6" s="115"/>
      <c r="J6" s="115"/>
      <c r="K6" s="115" t="s">
        <v>19</v>
      </c>
      <c r="L6" s="115" t="s">
        <v>20</v>
      </c>
      <c r="M6" s="115" t="s">
        <v>21</v>
      </c>
      <c r="N6" s="115" t="s">
        <v>22</v>
      </c>
      <c r="O6" s="115" t="s">
        <v>23</v>
      </c>
      <c r="P6" s="115" t="s">
        <v>24</v>
      </c>
      <c r="Q6" s="115" t="s">
        <v>25</v>
      </c>
      <c r="R6" s="115" t="s">
        <v>26</v>
      </c>
      <c r="S6" s="115" t="s">
        <v>27</v>
      </c>
      <c r="T6" s="115" t="s">
        <v>28</v>
      </c>
      <c r="U6" s="115" t="s">
        <v>29</v>
      </c>
      <c r="V6" s="117" t="s">
        <v>30</v>
      </c>
      <c r="W6" s="115" t="s">
        <v>31</v>
      </c>
      <c r="X6" s="115" t="s">
        <v>32</v>
      </c>
      <c r="Y6" s="115" t="s">
        <v>33</v>
      </c>
      <c r="Z6" s="115" t="s">
        <v>34</v>
      </c>
      <c r="AA6" s="115" t="s">
        <v>35</v>
      </c>
      <c r="AB6" s="115" t="s">
        <v>36</v>
      </c>
      <c r="AC6" s="115" t="s">
        <v>37</v>
      </c>
      <c r="AD6" s="115" t="s">
        <v>38</v>
      </c>
      <c r="AE6" s="115" t="s">
        <v>39</v>
      </c>
      <c r="AF6" s="115" t="s">
        <v>40</v>
      </c>
      <c r="AG6" s="115" t="s">
        <v>41</v>
      </c>
      <c r="AH6" s="114" t="s">
        <v>42</v>
      </c>
      <c r="AI6" s="114"/>
      <c r="AJ6" s="114"/>
      <c r="AK6" s="114"/>
      <c r="AL6" s="114"/>
      <c r="AM6" s="114"/>
      <c r="AN6" s="114"/>
      <c r="AO6" s="114" t="s">
        <v>43</v>
      </c>
      <c r="AP6" s="114"/>
      <c r="AQ6" s="114"/>
      <c r="AR6" s="114"/>
      <c r="AS6" s="114"/>
      <c r="AT6" s="114"/>
      <c r="AU6" s="114"/>
      <c r="AV6" s="114" t="s">
        <v>44</v>
      </c>
      <c r="AW6" s="114"/>
      <c r="AX6" s="114"/>
      <c r="AY6" s="114"/>
      <c r="AZ6" s="114"/>
      <c r="BA6" s="114"/>
      <c r="BB6" s="114"/>
      <c r="BC6" s="114" t="s">
        <v>45</v>
      </c>
      <c r="BD6" s="114"/>
      <c r="BE6" s="114"/>
      <c r="BF6" s="114"/>
      <c r="BG6" s="114"/>
      <c r="BH6" s="114"/>
      <c r="BI6" s="114"/>
      <c r="BJ6" s="101" t="s">
        <v>46</v>
      </c>
      <c r="BK6" s="101"/>
    </row>
    <row r="7" spans="1:63" ht="38.25" x14ac:dyDescent="0.25">
      <c r="A7" s="115"/>
      <c r="B7" s="115"/>
      <c r="C7" s="115"/>
      <c r="D7" s="115"/>
      <c r="E7" s="115"/>
      <c r="F7" s="116"/>
      <c r="G7" s="115"/>
      <c r="H7" s="59" t="s">
        <v>47</v>
      </c>
      <c r="I7" s="59" t="s">
        <v>48</v>
      </c>
      <c r="J7" s="59" t="s">
        <v>49</v>
      </c>
      <c r="K7" s="115"/>
      <c r="L7" s="115"/>
      <c r="M7" s="115"/>
      <c r="N7" s="115"/>
      <c r="O7" s="115"/>
      <c r="P7" s="115"/>
      <c r="Q7" s="115"/>
      <c r="R7" s="115"/>
      <c r="S7" s="115"/>
      <c r="T7" s="115"/>
      <c r="U7" s="115"/>
      <c r="V7" s="118"/>
      <c r="W7" s="115"/>
      <c r="X7" s="115"/>
      <c r="Y7" s="115"/>
      <c r="Z7" s="115"/>
      <c r="AA7" s="115"/>
      <c r="AB7" s="115"/>
      <c r="AC7" s="115"/>
      <c r="AD7" s="115"/>
      <c r="AE7" s="115"/>
      <c r="AF7" s="115"/>
      <c r="AG7" s="115"/>
      <c r="AH7" s="59" t="s">
        <v>50</v>
      </c>
      <c r="AI7" s="59" t="s">
        <v>51</v>
      </c>
      <c r="AJ7" s="59" t="s">
        <v>52</v>
      </c>
      <c r="AK7" s="59" t="s">
        <v>53</v>
      </c>
      <c r="AL7" s="59" t="s">
        <v>54</v>
      </c>
      <c r="AM7" s="59" t="s">
        <v>55</v>
      </c>
      <c r="AN7" s="59" t="s">
        <v>56</v>
      </c>
      <c r="AO7" s="59" t="s">
        <v>50</v>
      </c>
      <c r="AP7" s="59" t="s">
        <v>51</v>
      </c>
      <c r="AQ7" s="59" t="s">
        <v>52</v>
      </c>
      <c r="AR7" s="59" t="s">
        <v>53</v>
      </c>
      <c r="AS7" s="59" t="s">
        <v>54</v>
      </c>
      <c r="AT7" s="59" t="s">
        <v>55</v>
      </c>
      <c r="AU7" s="59" t="s">
        <v>56</v>
      </c>
      <c r="AV7" s="59" t="s">
        <v>50</v>
      </c>
      <c r="AW7" s="59" t="s">
        <v>51</v>
      </c>
      <c r="AX7" s="59" t="s">
        <v>52</v>
      </c>
      <c r="AY7" s="59" t="s">
        <v>53</v>
      </c>
      <c r="AZ7" s="59" t="s">
        <v>54</v>
      </c>
      <c r="BA7" s="59" t="s">
        <v>55</v>
      </c>
      <c r="BB7" s="59" t="s">
        <v>56</v>
      </c>
      <c r="BC7" s="59" t="s">
        <v>50</v>
      </c>
      <c r="BD7" s="59" t="s">
        <v>51</v>
      </c>
      <c r="BE7" s="59" t="s">
        <v>52</v>
      </c>
      <c r="BF7" s="59" t="s">
        <v>53</v>
      </c>
      <c r="BG7" s="59" t="s">
        <v>54</v>
      </c>
      <c r="BH7" s="59" t="s">
        <v>55</v>
      </c>
      <c r="BI7" s="59" t="s">
        <v>56</v>
      </c>
      <c r="BJ7" s="60" t="s">
        <v>57</v>
      </c>
      <c r="BK7" s="60" t="s">
        <v>58</v>
      </c>
    </row>
    <row r="8" spans="1:63" ht="280.5" x14ac:dyDescent="0.25">
      <c r="A8" s="61">
        <v>1</v>
      </c>
      <c r="B8" s="62" t="s">
        <v>59</v>
      </c>
      <c r="C8" s="63">
        <v>45911</v>
      </c>
      <c r="D8" s="64" t="s">
        <v>60</v>
      </c>
      <c r="E8" s="65" t="s">
        <v>61</v>
      </c>
      <c r="F8" s="62" t="s">
        <v>62</v>
      </c>
      <c r="G8" s="66" t="s">
        <v>63</v>
      </c>
      <c r="H8" s="67"/>
      <c r="I8" s="68"/>
      <c r="J8" s="69"/>
      <c r="K8" s="63">
        <v>45922</v>
      </c>
      <c r="L8" s="70" t="s">
        <v>158</v>
      </c>
      <c r="M8" s="70" t="s">
        <v>139</v>
      </c>
      <c r="N8" s="70" t="s">
        <v>139</v>
      </c>
      <c r="O8" s="71" t="s">
        <v>159</v>
      </c>
      <c r="P8" s="72"/>
      <c r="Q8" s="72"/>
      <c r="R8" s="72"/>
      <c r="S8" s="72"/>
      <c r="T8" s="73"/>
      <c r="U8" s="73"/>
      <c r="V8" s="73"/>
      <c r="W8" s="74"/>
      <c r="X8" s="74"/>
      <c r="Y8" s="74"/>
      <c r="Z8" s="73"/>
      <c r="AA8" s="73"/>
      <c r="AB8" s="75"/>
      <c r="AC8" s="75"/>
      <c r="AD8" s="73"/>
      <c r="AE8" s="73"/>
      <c r="AF8" s="73"/>
      <c r="AG8" s="73"/>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row>
    <row r="9" spans="1:63" ht="318.75" x14ac:dyDescent="0.25">
      <c r="A9" s="61">
        <v>2</v>
      </c>
      <c r="B9" s="62" t="s">
        <v>59</v>
      </c>
      <c r="C9" s="63">
        <v>45911</v>
      </c>
      <c r="D9" s="64" t="s">
        <v>60</v>
      </c>
      <c r="E9" s="65" t="s">
        <v>64</v>
      </c>
      <c r="F9" s="62" t="s">
        <v>62</v>
      </c>
      <c r="G9" s="62" t="s">
        <v>65</v>
      </c>
      <c r="H9" s="77"/>
      <c r="I9" s="77"/>
      <c r="J9" s="77"/>
      <c r="K9" s="63">
        <v>45922</v>
      </c>
      <c r="L9" s="70" t="s">
        <v>158</v>
      </c>
      <c r="M9" s="70" t="s">
        <v>139</v>
      </c>
      <c r="N9" s="70" t="s">
        <v>139</v>
      </c>
      <c r="O9" s="71" t="s">
        <v>160</v>
      </c>
      <c r="P9" s="72"/>
      <c r="Q9" s="72"/>
      <c r="R9" s="72"/>
      <c r="S9" s="72"/>
      <c r="T9" s="73"/>
      <c r="U9" s="73"/>
      <c r="V9" s="73"/>
      <c r="W9" s="74"/>
      <c r="X9" s="74"/>
      <c r="Y9" s="74"/>
      <c r="Z9" s="73"/>
      <c r="AA9" s="73"/>
      <c r="AB9" s="75"/>
      <c r="AC9" s="75"/>
      <c r="AD9" s="73"/>
      <c r="AE9" s="73"/>
      <c r="AF9" s="73"/>
      <c r="AG9" s="73"/>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row>
    <row r="10" spans="1:63" ht="280.5" x14ac:dyDescent="0.25">
      <c r="A10" s="61">
        <v>3</v>
      </c>
      <c r="B10" s="62" t="s">
        <v>59</v>
      </c>
      <c r="C10" s="63">
        <v>45911</v>
      </c>
      <c r="D10" s="64" t="s">
        <v>66</v>
      </c>
      <c r="E10" s="65" t="s">
        <v>67</v>
      </c>
      <c r="F10" s="62" t="s">
        <v>68</v>
      </c>
      <c r="G10" s="77"/>
      <c r="H10" s="66" t="s">
        <v>69</v>
      </c>
      <c r="I10" s="78" t="s">
        <v>70</v>
      </c>
      <c r="J10" s="77"/>
      <c r="K10" s="63">
        <v>45922</v>
      </c>
      <c r="L10" s="70" t="s">
        <v>158</v>
      </c>
      <c r="M10" s="70" t="s">
        <v>139</v>
      </c>
      <c r="N10" s="70" t="s">
        <v>139</v>
      </c>
      <c r="O10" s="71" t="s">
        <v>161</v>
      </c>
      <c r="P10" s="72"/>
      <c r="Q10" s="72"/>
      <c r="R10" s="72"/>
      <c r="S10" s="72"/>
      <c r="T10" s="73"/>
      <c r="U10" s="73"/>
      <c r="V10" s="73"/>
      <c r="W10" s="74"/>
      <c r="X10" s="74"/>
      <c r="Y10" s="74"/>
      <c r="Z10" s="73"/>
      <c r="AA10" s="73"/>
      <c r="AB10" s="75"/>
      <c r="AC10" s="75"/>
      <c r="AD10" s="73"/>
      <c r="AE10" s="73"/>
      <c r="AF10" s="73"/>
      <c r="AG10" s="73"/>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row>
    <row r="11" spans="1:63" ht="255" x14ac:dyDescent="0.25">
      <c r="A11" s="61">
        <v>4</v>
      </c>
      <c r="B11" s="62" t="s">
        <v>59</v>
      </c>
      <c r="C11" s="63">
        <v>45911</v>
      </c>
      <c r="D11" s="64" t="s">
        <v>66</v>
      </c>
      <c r="E11" s="79" t="s">
        <v>164</v>
      </c>
      <c r="F11" s="62" t="s">
        <v>68</v>
      </c>
      <c r="G11" s="80"/>
      <c r="H11" s="62" t="s">
        <v>71</v>
      </c>
      <c r="I11" s="81" t="s">
        <v>72</v>
      </c>
      <c r="J11" s="80"/>
      <c r="K11" s="63">
        <v>45923</v>
      </c>
      <c r="L11" s="70" t="s">
        <v>162</v>
      </c>
      <c r="M11" s="70" t="s">
        <v>131</v>
      </c>
      <c r="N11" s="70" t="s">
        <v>139</v>
      </c>
      <c r="O11" s="71" t="s">
        <v>163</v>
      </c>
      <c r="P11" s="82"/>
      <c r="Q11" s="73"/>
      <c r="R11" s="73"/>
      <c r="S11" s="73"/>
      <c r="T11" s="73"/>
      <c r="U11" s="73"/>
      <c r="V11" s="73"/>
      <c r="W11" s="73"/>
      <c r="X11" s="73"/>
      <c r="Y11" s="73"/>
      <c r="Z11" s="82"/>
      <c r="AA11" s="82"/>
      <c r="AB11" s="75"/>
      <c r="AC11" s="75"/>
      <c r="AD11" s="73"/>
      <c r="AE11" s="73"/>
      <c r="AF11" s="73"/>
      <c r="AG11" s="73"/>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row>
    <row r="12" spans="1:63" ht="344.25" x14ac:dyDescent="0.25">
      <c r="A12" s="61">
        <v>5</v>
      </c>
      <c r="B12" s="62" t="s">
        <v>59</v>
      </c>
      <c r="C12" s="63">
        <v>45911</v>
      </c>
      <c r="D12" s="64" t="s">
        <v>60</v>
      </c>
      <c r="E12" s="79" t="s">
        <v>165</v>
      </c>
      <c r="F12" s="62" t="s">
        <v>62</v>
      </c>
      <c r="G12" s="62" t="s">
        <v>73</v>
      </c>
      <c r="H12" s="80"/>
      <c r="I12" s="83"/>
      <c r="J12" s="80"/>
      <c r="K12" s="63">
        <v>45923</v>
      </c>
      <c r="L12" s="70" t="s">
        <v>162</v>
      </c>
      <c r="M12" s="70" t="s">
        <v>131</v>
      </c>
      <c r="N12" s="70" t="s">
        <v>139</v>
      </c>
      <c r="O12" s="71" t="s">
        <v>163</v>
      </c>
      <c r="P12" s="82"/>
      <c r="Q12" s="73"/>
      <c r="R12" s="73"/>
      <c r="S12" s="73"/>
      <c r="T12" s="73"/>
      <c r="U12" s="73"/>
      <c r="V12" s="73"/>
      <c r="W12" s="73"/>
      <c r="X12" s="73"/>
      <c r="Y12" s="73"/>
      <c r="Z12" s="82"/>
      <c r="AA12" s="82"/>
      <c r="AB12" s="75"/>
      <c r="AC12" s="75"/>
      <c r="AD12" s="73"/>
      <c r="AE12" s="73"/>
      <c r="AF12" s="73"/>
      <c r="AG12" s="73"/>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row>
    <row r="13" spans="1:63" ht="89.25" x14ac:dyDescent="0.25">
      <c r="A13" s="61">
        <v>6</v>
      </c>
      <c r="B13" s="79" t="s">
        <v>59</v>
      </c>
      <c r="C13" s="63">
        <v>45911</v>
      </c>
      <c r="D13" s="84" t="s">
        <v>60</v>
      </c>
      <c r="E13" s="79" t="s">
        <v>166</v>
      </c>
      <c r="F13" s="62" t="s">
        <v>62</v>
      </c>
      <c r="G13" s="62" t="s">
        <v>74</v>
      </c>
      <c r="H13" s="85"/>
      <c r="I13" s="85"/>
      <c r="J13" s="85"/>
      <c r="K13" s="63">
        <v>45924</v>
      </c>
      <c r="L13" s="70" t="s">
        <v>75</v>
      </c>
      <c r="M13" s="70" t="s">
        <v>131</v>
      </c>
      <c r="N13" s="70" t="s">
        <v>139</v>
      </c>
      <c r="O13" s="71" t="s">
        <v>182</v>
      </c>
      <c r="P13" s="82"/>
      <c r="Q13" s="73"/>
      <c r="R13" s="73"/>
      <c r="S13" s="73"/>
      <c r="T13" s="73"/>
      <c r="U13" s="73"/>
      <c r="V13" s="73"/>
      <c r="W13" s="73"/>
      <c r="X13" s="73"/>
      <c r="Y13" s="73"/>
      <c r="Z13" s="82"/>
      <c r="AA13" s="82"/>
      <c r="AB13" s="75"/>
      <c r="AC13" s="75"/>
      <c r="AD13" s="73"/>
      <c r="AE13" s="73"/>
      <c r="AF13" s="73"/>
      <c r="AG13" s="73"/>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row>
    <row r="14" spans="1:63" ht="63.75" x14ac:dyDescent="0.25">
      <c r="A14" s="61">
        <v>7</v>
      </c>
      <c r="B14" s="79" t="s">
        <v>59</v>
      </c>
      <c r="C14" s="63">
        <v>45911</v>
      </c>
      <c r="D14" s="84" t="s">
        <v>60</v>
      </c>
      <c r="E14" s="65" t="s">
        <v>76</v>
      </c>
      <c r="F14" s="62" t="s">
        <v>62</v>
      </c>
      <c r="G14" s="62" t="s">
        <v>77</v>
      </c>
      <c r="H14" s="85"/>
      <c r="I14" s="85"/>
      <c r="J14" s="85"/>
      <c r="K14" s="63">
        <v>45924</v>
      </c>
      <c r="L14" s="70" t="s">
        <v>78</v>
      </c>
      <c r="M14" s="70" t="s">
        <v>131</v>
      </c>
      <c r="N14" s="70" t="s">
        <v>131</v>
      </c>
      <c r="O14" s="82"/>
      <c r="P14" s="94">
        <v>1</v>
      </c>
      <c r="Q14" s="97" t="s">
        <v>167</v>
      </c>
      <c r="R14" s="97" t="s">
        <v>88</v>
      </c>
      <c r="S14" s="100"/>
      <c r="T14" s="92" t="s">
        <v>168</v>
      </c>
      <c r="U14" s="92" t="s">
        <v>169</v>
      </c>
      <c r="V14" s="92" t="s">
        <v>139</v>
      </c>
      <c r="W14" s="93">
        <v>0.33329999999999999</v>
      </c>
      <c r="X14" s="92">
        <v>3</v>
      </c>
      <c r="Y14" s="92" t="s">
        <v>170</v>
      </c>
      <c r="Z14" s="89" t="s">
        <v>171</v>
      </c>
      <c r="AA14" s="90"/>
      <c r="AB14" s="91">
        <v>45931</v>
      </c>
      <c r="AC14" s="91">
        <v>46022</v>
      </c>
      <c r="AD14" s="92" t="s">
        <v>172</v>
      </c>
      <c r="AE14" s="73"/>
      <c r="AF14" s="73"/>
      <c r="AG14" s="73"/>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row>
    <row r="15" spans="1:63" ht="114.75" x14ac:dyDescent="0.25">
      <c r="A15" s="61">
        <v>8</v>
      </c>
      <c r="B15" s="79" t="s">
        <v>59</v>
      </c>
      <c r="C15" s="63">
        <v>45911</v>
      </c>
      <c r="D15" s="84" t="s">
        <v>60</v>
      </c>
      <c r="E15" s="65" t="s">
        <v>79</v>
      </c>
      <c r="F15" s="62" t="s">
        <v>62</v>
      </c>
      <c r="G15" s="62" t="s">
        <v>80</v>
      </c>
      <c r="H15" s="85"/>
      <c r="I15" s="85"/>
      <c r="J15" s="85"/>
      <c r="K15" s="63">
        <v>45924</v>
      </c>
      <c r="L15" s="70" t="s">
        <v>78</v>
      </c>
      <c r="M15" s="70" t="s">
        <v>131</v>
      </c>
      <c r="N15" s="70" t="s">
        <v>131</v>
      </c>
      <c r="O15" s="82"/>
      <c r="P15" s="95"/>
      <c r="Q15" s="98"/>
      <c r="R15" s="98"/>
      <c r="S15" s="100"/>
      <c r="T15" s="92"/>
      <c r="U15" s="92"/>
      <c r="V15" s="92"/>
      <c r="W15" s="92"/>
      <c r="X15" s="92"/>
      <c r="Y15" s="92"/>
      <c r="Z15" s="89"/>
      <c r="AA15" s="90"/>
      <c r="AB15" s="91"/>
      <c r="AC15" s="91"/>
      <c r="AD15" s="92"/>
      <c r="AE15" s="73"/>
      <c r="AF15" s="73"/>
      <c r="AG15" s="73"/>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row>
    <row r="16" spans="1:63" ht="280.5" x14ac:dyDescent="0.25">
      <c r="A16" s="61">
        <v>9</v>
      </c>
      <c r="B16" s="79" t="s">
        <v>59</v>
      </c>
      <c r="C16" s="63">
        <v>45911</v>
      </c>
      <c r="D16" s="84" t="s">
        <v>60</v>
      </c>
      <c r="E16" s="65" t="s">
        <v>81</v>
      </c>
      <c r="F16" s="62" t="s">
        <v>62</v>
      </c>
      <c r="G16" s="62" t="s">
        <v>82</v>
      </c>
      <c r="H16" s="85"/>
      <c r="I16" s="85"/>
      <c r="J16" s="85"/>
      <c r="K16" s="63">
        <v>45924</v>
      </c>
      <c r="L16" s="70" t="s">
        <v>78</v>
      </c>
      <c r="M16" s="70" t="s">
        <v>131</v>
      </c>
      <c r="N16" s="70" t="s">
        <v>131</v>
      </c>
      <c r="O16" s="82"/>
      <c r="P16" s="95"/>
      <c r="Q16" s="98"/>
      <c r="R16" s="98"/>
      <c r="S16" s="100"/>
      <c r="T16" s="92"/>
      <c r="U16" s="92"/>
      <c r="V16" s="92"/>
      <c r="W16" s="92"/>
      <c r="X16" s="92"/>
      <c r="Y16" s="92"/>
      <c r="Z16" s="89"/>
      <c r="AA16" s="90"/>
      <c r="AB16" s="91"/>
      <c r="AC16" s="91"/>
      <c r="AD16" s="92"/>
      <c r="AE16" s="73"/>
      <c r="AF16" s="73"/>
      <c r="AG16" s="73"/>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row>
    <row r="17" spans="1:63" ht="178.5" x14ac:dyDescent="0.25">
      <c r="A17" s="61">
        <v>10</v>
      </c>
      <c r="B17" s="79" t="s">
        <v>59</v>
      </c>
      <c r="C17" s="63">
        <v>45911</v>
      </c>
      <c r="D17" s="84" t="s">
        <v>60</v>
      </c>
      <c r="E17" s="62" t="s">
        <v>83</v>
      </c>
      <c r="F17" s="62" t="s">
        <v>62</v>
      </c>
      <c r="G17" s="62" t="s">
        <v>84</v>
      </c>
      <c r="H17" s="85"/>
      <c r="I17" s="85"/>
      <c r="J17" s="85"/>
      <c r="K17" s="63">
        <v>45924</v>
      </c>
      <c r="L17" s="70" t="s">
        <v>85</v>
      </c>
      <c r="M17" s="70" t="s">
        <v>131</v>
      </c>
      <c r="N17" s="70" t="s">
        <v>131</v>
      </c>
      <c r="O17" s="82"/>
      <c r="P17" s="95"/>
      <c r="Q17" s="98"/>
      <c r="R17" s="98"/>
      <c r="S17" s="100"/>
      <c r="T17" s="92" t="s">
        <v>173</v>
      </c>
      <c r="U17" s="92" t="s">
        <v>174</v>
      </c>
      <c r="V17" s="92" t="s">
        <v>139</v>
      </c>
      <c r="W17" s="93">
        <v>0.33329999999999999</v>
      </c>
      <c r="X17" s="92">
        <v>1</v>
      </c>
      <c r="Y17" s="92" t="s">
        <v>175</v>
      </c>
      <c r="Z17" s="89" t="s">
        <v>176</v>
      </c>
      <c r="AA17" s="89" t="s">
        <v>177</v>
      </c>
      <c r="AB17" s="91">
        <v>45931</v>
      </c>
      <c r="AC17" s="91">
        <v>46022</v>
      </c>
      <c r="AD17" s="92" t="s">
        <v>172</v>
      </c>
      <c r="AE17" s="73"/>
      <c r="AF17" s="73"/>
      <c r="AG17" s="73"/>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row>
    <row r="18" spans="1:63" ht="51" x14ac:dyDescent="0.25">
      <c r="A18" s="61">
        <v>11</v>
      </c>
      <c r="B18" s="79" t="s">
        <v>59</v>
      </c>
      <c r="C18" s="63">
        <v>45911</v>
      </c>
      <c r="D18" s="84" t="s">
        <v>60</v>
      </c>
      <c r="E18" s="62" t="s">
        <v>86</v>
      </c>
      <c r="F18" s="62" t="s">
        <v>62</v>
      </c>
      <c r="G18" s="62" t="s">
        <v>87</v>
      </c>
      <c r="H18" s="85"/>
      <c r="I18" s="85"/>
      <c r="J18" s="85"/>
      <c r="K18" s="63">
        <v>45924</v>
      </c>
      <c r="L18" s="70" t="s">
        <v>88</v>
      </c>
      <c r="M18" s="70" t="s">
        <v>131</v>
      </c>
      <c r="N18" s="70" t="s">
        <v>131</v>
      </c>
      <c r="O18" s="82"/>
      <c r="P18" s="95"/>
      <c r="Q18" s="98"/>
      <c r="R18" s="98"/>
      <c r="S18" s="100"/>
      <c r="T18" s="92"/>
      <c r="U18" s="92"/>
      <c r="V18" s="92"/>
      <c r="W18" s="92"/>
      <c r="X18" s="92"/>
      <c r="Y18" s="92"/>
      <c r="Z18" s="89"/>
      <c r="AA18" s="89"/>
      <c r="AB18" s="91"/>
      <c r="AC18" s="91"/>
      <c r="AD18" s="92"/>
      <c r="AE18" s="73"/>
      <c r="AF18" s="73"/>
      <c r="AG18" s="73"/>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row>
    <row r="19" spans="1:63" ht="89.25" x14ac:dyDescent="0.25">
      <c r="A19" s="61">
        <v>12</v>
      </c>
      <c r="B19" s="79" t="s">
        <v>59</v>
      </c>
      <c r="C19" s="63">
        <v>45911</v>
      </c>
      <c r="D19" s="84" t="s">
        <v>60</v>
      </c>
      <c r="E19" s="62" t="s">
        <v>89</v>
      </c>
      <c r="F19" s="62" t="s">
        <v>62</v>
      </c>
      <c r="G19" s="62" t="s">
        <v>90</v>
      </c>
      <c r="H19" s="85"/>
      <c r="I19" s="85"/>
      <c r="J19" s="85"/>
      <c r="K19" s="63">
        <v>45924</v>
      </c>
      <c r="L19" s="70" t="s">
        <v>88</v>
      </c>
      <c r="M19" s="70" t="s">
        <v>131</v>
      </c>
      <c r="N19" s="70" t="s">
        <v>131</v>
      </c>
      <c r="O19" s="82"/>
      <c r="P19" s="95"/>
      <c r="Q19" s="98"/>
      <c r="R19" s="98"/>
      <c r="S19" s="100"/>
      <c r="T19" s="92" t="s">
        <v>178</v>
      </c>
      <c r="U19" s="92" t="s">
        <v>179</v>
      </c>
      <c r="V19" s="92" t="s">
        <v>139</v>
      </c>
      <c r="W19" s="93">
        <v>0.33329999999999999</v>
      </c>
      <c r="X19" s="92">
        <v>1</v>
      </c>
      <c r="Y19" s="92" t="s">
        <v>170</v>
      </c>
      <c r="Z19" s="89" t="s">
        <v>180</v>
      </c>
      <c r="AA19" s="90"/>
      <c r="AB19" s="91">
        <v>45931</v>
      </c>
      <c r="AC19" s="91">
        <v>46022</v>
      </c>
      <c r="AD19" s="92" t="s">
        <v>181</v>
      </c>
      <c r="AE19" s="73"/>
      <c r="AF19" s="73"/>
      <c r="AG19" s="73"/>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row>
    <row r="20" spans="1:63" ht="89.25" x14ac:dyDescent="0.25">
      <c r="A20" s="61">
        <v>13</v>
      </c>
      <c r="B20" s="79" t="s">
        <v>59</v>
      </c>
      <c r="C20" s="63">
        <v>45911</v>
      </c>
      <c r="D20" s="84" t="s">
        <v>66</v>
      </c>
      <c r="E20" s="62" t="s">
        <v>91</v>
      </c>
      <c r="F20" s="86" t="s">
        <v>62</v>
      </c>
      <c r="G20" s="85"/>
      <c r="H20" s="85"/>
      <c r="I20" s="85"/>
      <c r="J20" s="85"/>
      <c r="K20" s="63">
        <v>45924</v>
      </c>
      <c r="L20" s="87" t="s">
        <v>88</v>
      </c>
      <c r="M20" s="70" t="s">
        <v>131</v>
      </c>
      <c r="N20" s="70" t="s">
        <v>131</v>
      </c>
      <c r="O20" s="88"/>
      <c r="P20" s="95"/>
      <c r="Q20" s="98"/>
      <c r="R20" s="98"/>
      <c r="S20" s="100"/>
      <c r="T20" s="92"/>
      <c r="U20" s="92"/>
      <c r="V20" s="92"/>
      <c r="W20" s="92"/>
      <c r="X20" s="92"/>
      <c r="Y20" s="92"/>
      <c r="Z20" s="89"/>
      <c r="AA20" s="90"/>
      <c r="AB20" s="91"/>
      <c r="AC20" s="91"/>
      <c r="AD20" s="92"/>
      <c r="AE20" s="88"/>
      <c r="AF20" s="73"/>
      <c r="AG20" s="88"/>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row>
    <row r="21" spans="1:63" ht="76.5" x14ac:dyDescent="0.25">
      <c r="A21" s="61">
        <v>14</v>
      </c>
      <c r="B21" s="79" t="s">
        <v>59</v>
      </c>
      <c r="C21" s="63">
        <v>45911</v>
      </c>
      <c r="D21" s="84" t="s">
        <v>66</v>
      </c>
      <c r="E21" s="62" t="s">
        <v>92</v>
      </c>
      <c r="F21" s="86" t="s">
        <v>62</v>
      </c>
      <c r="G21" s="85"/>
      <c r="H21" s="85"/>
      <c r="I21" s="85"/>
      <c r="J21" s="85"/>
      <c r="K21" s="63">
        <v>45924</v>
      </c>
      <c r="L21" s="87" t="s">
        <v>88</v>
      </c>
      <c r="M21" s="70" t="s">
        <v>131</v>
      </c>
      <c r="N21" s="70" t="s">
        <v>131</v>
      </c>
      <c r="O21" s="88"/>
      <c r="P21" s="96"/>
      <c r="Q21" s="99"/>
      <c r="R21" s="99"/>
      <c r="S21" s="100"/>
      <c r="T21" s="92"/>
      <c r="U21" s="92"/>
      <c r="V21" s="92"/>
      <c r="W21" s="92"/>
      <c r="X21" s="92"/>
      <c r="Y21" s="92"/>
      <c r="Z21" s="89"/>
      <c r="AA21" s="90"/>
      <c r="AB21" s="91"/>
      <c r="AC21" s="91"/>
      <c r="AD21" s="92"/>
      <c r="AE21" s="88"/>
      <c r="AF21" s="73"/>
      <c r="AG21" s="88"/>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row>
    <row r="22" spans="1:63" x14ac:dyDescent="0.25">
      <c r="C22" s="7"/>
      <c r="D22" s="8"/>
      <c r="K22" s="54"/>
      <c r="AB22" s="7"/>
      <c r="AC22" s="7"/>
    </row>
    <row r="23" spans="1:63" x14ac:dyDescent="0.25">
      <c r="C23" s="7"/>
      <c r="D23" s="8"/>
      <c r="K23" s="54"/>
      <c r="AB23" s="7"/>
      <c r="AC23" s="7"/>
    </row>
    <row r="24" spans="1:63" x14ac:dyDescent="0.25">
      <c r="C24" s="7"/>
      <c r="D24" s="8"/>
      <c r="K24" s="54"/>
      <c r="AB24" s="7"/>
      <c r="AC24" s="7"/>
    </row>
    <row r="25" spans="1:63" x14ac:dyDescent="0.25">
      <c r="C25" s="7"/>
      <c r="D25" s="8"/>
      <c r="K25" s="54"/>
      <c r="AB25" s="7"/>
      <c r="AC25" s="7"/>
    </row>
    <row r="26" spans="1:63" x14ac:dyDescent="0.25">
      <c r="C26" s="7"/>
      <c r="D26" s="8"/>
      <c r="K26" s="54"/>
      <c r="AB26" s="7"/>
      <c r="AC26" s="7"/>
    </row>
    <row r="27" spans="1:63" x14ac:dyDescent="0.25">
      <c r="C27" s="7"/>
      <c r="K27" s="54"/>
      <c r="AB27" s="7"/>
      <c r="AC27" s="7"/>
    </row>
    <row r="28" spans="1:63" x14ac:dyDescent="0.25">
      <c r="C28" s="7"/>
      <c r="K28" s="54"/>
      <c r="AB28" s="7"/>
      <c r="AC28" s="7"/>
    </row>
    <row r="29" spans="1:63" x14ac:dyDescent="0.25">
      <c r="C29" s="7"/>
      <c r="K29" s="54"/>
      <c r="AB29" s="7"/>
      <c r="AC29" s="7"/>
    </row>
    <row r="30" spans="1:63" x14ac:dyDescent="0.25">
      <c r="C30" s="7"/>
      <c r="K30" s="54"/>
      <c r="AB30" s="7"/>
      <c r="AC30" s="7"/>
    </row>
    <row r="31" spans="1:63" x14ac:dyDescent="0.25">
      <c r="C31" s="7"/>
      <c r="K31" s="54"/>
      <c r="AB31" s="7"/>
      <c r="AC31" s="7"/>
    </row>
    <row r="32" spans="1:63" x14ac:dyDescent="0.25">
      <c r="C32" s="7"/>
      <c r="K32" s="54"/>
      <c r="AB32" s="7"/>
      <c r="AC32" s="7"/>
    </row>
    <row r="33" spans="3:29" x14ac:dyDescent="0.25">
      <c r="C33" s="7"/>
      <c r="K33" s="54"/>
      <c r="AB33" s="7"/>
      <c r="AC33" s="7"/>
    </row>
    <row r="34" spans="3:29" x14ac:dyDescent="0.25">
      <c r="C34" s="7"/>
      <c r="K34" s="54"/>
      <c r="AB34" s="7"/>
      <c r="AC34" s="7"/>
    </row>
    <row r="35" spans="3:29" x14ac:dyDescent="0.25">
      <c r="C35" s="7"/>
      <c r="K35" s="54"/>
      <c r="AB35" s="7"/>
      <c r="AC35" s="7"/>
    </row>
    <row r="36" spans="3:29" x14ac:dyDescent="0.25">
      <c r="C36" s="7"/>
      <c r="AB36" s="7"/>
      <c r="AC36" s="7"/>
    </row>
    <row r="37" spans="3:29" x14ac:dyDescent="0.25">
      <c r="C37" s="7"/>
      <c r="AB37" s="7"/>
      <c r="AC37" s="7"/>
    </row>
    <row r="38" spans="3:29" x14ac:dyDescent="0.25">
      <c r="C38" s="7"/>
      <c r="AB38" s="7"/>
      <c r="AC38" s="7"/>
    </row>
    <row r="39" spans="3:29" x14ac:dyDescent="0.25">
      <c r="C39" s="7"/>
      <c r="AB39" s="7"/>
      <c r="AC39" s="7"/>
    </row>
    <row r="40" spans="3:29" x14ac:dyDescent="0.25">
      <c r="C40" s="7"/>
      <c r="AB40" s="7"/>
      <c r="AC40" s="7"/>
    </row>
    <row r="41" spans="3:29" x14ac:dyDescent="0.25">
      <c r="C41" s="7"/>
      <c r="AB41" s="7"/>
      <c r="AC41" s="7"/>
    </row>
    <row r="42" spans="3:29" x14ac:dyDescent="0.25">
      <c r="C42" s="7"/>
      <c r="AB42" s="7"/>
      <c r="AC42" s="7"/>
    </row>
    <row r="43" spans="3:29" x14ac:dyDescent="0.25">
      <c r="C43" s="7"/>
      <c r="AB43" s="7"/>
      <c r="AC43" s="7"/>
    </row>
    <row r="44" spans="3:29" x14ac:dyDescent="0.25">
      <c r="C44" s="7"/>
      <c r="AB44" s="7"/>
      <c r="AC44" s="7"/>
    </row>
    <row r="45" spans="3:29" x14ac:dyDescent="0.25">
      <c r="C45" s="7"/>
      <c r="AB45" s="7"/>
      <c r="AC45" s="7"/>
    </row>
    <row r="46" spans="3:29" x14ac:dyDescent="0.25">
      <c r="C46" s="7"/>
      <c r="AB46" s="7"/>
      <c r="AC46" s="7"/>
    </row>
    <row r="47" spans="3:29" x14ac:dyDescent="0.25">
      <c r="C47" s="7"/>
      <c r="AB47" s="7"/>
      <c r="AC47" s="7"/>
    </row>
    <row r="48" spans="3:29" x14ac:dyDescent="0.25">
      <c r="C48" s="7"/>
      <c r="AB48" s="7"/>
      <c r="AC48" s="7"/>
    </row>
    <row r="49" spans="3:3" x14ac:dyDescent="0.25">
      <c r="C49" s="7"/>
    </row>
    <row r="50" spans="3:3" x14ac:dyDescent="0.25">
      <c r="C50" s="7"/>
    </row>
    <row r="51" spans="3:3" x14ac:dyDescent="0.25">
      <c r="C51" s="7"/>
    </row>
  </sheetData>
  <sheetProtection algorithmName="SHA-512" hashValue="BKKg0rwnC0r/eKjy1U8ebtpuNYMyq4A/MyC8I92rqsbqYa81pfr2zQR74MnugL75N3eZfcjtiqz/bJG2rWHqAA==" saltValue="IxSIeku29rNO69UbhyNj7g==" spinCount="100000" sheet="1"/>
  <mergeCells count="82">
    <mergeCell ref="BJ3:BJ4"/>
    <mergeCell ref="BK3:BK4"/>
    <mergeCell ref="AE5:AG5"/>
    <mergeCell ref="Y6:Y7"/>
    <mergeCell ref="A5:J5"/>
    <mergeCell ref="A1:B4"/>
    <mergeCell ref="T5:AD5"/>
    <mergeCell ref="K5:S5"/>
    <mergeCell ref="A6:A7"/>
    <mergeCell ref="K6:K7"/>
    <mergeCell ref="H6:J6"/>
    <mergeCell ref="Q6:Q7"/>
    <mergeCell ref="P6:P7"/>
    <mergeCell ref="B6:B7"/>
    <mergeCell ref="AE6:AE7"/>
    <mergeCell ref="AG6:AG7"/>
    <mergeCell ref="AF6:AF7"/>
    <mergeCell ref="R6:R7"/>
    <mergeCell ref="AD6:AD7"/>
    <mergeCell ref="AC6:AC7"/>
    <mergeCell ref="AB6:AB7"/>
    <mergeCell ref="Z6:Z7"/>
    <mergeCell ref="W6:W7"/>
    <mergeCell ref="U6:U7"/>
    <mergeCell ref="T6:T7"/>
    <mergeCell ref="S6:S7"/>
    <mergeCell ref="AA6:AA7"/>
    <mergeCell ref="X6:X7"/>
    <mergeCell ref="V6:V7"/>
    <mergeCell ref="BJ6:BK6"/>
    <mergeCell ref="AH5:BK5"/>
    <mergeCell ref="C1:BI4"/>
    <mergeCell ref="AO6:AU6"/>
    <mergeCell ref="AV6:BB6"/>
    <mergeCell ref="BC6:BI6"/>
    <mergeCell ref="C6:C7"/>
    <mergeCell ref="G6:G7"/>
    <mergeCell ref="F6:F7"/>
    <mergeCell ref="E6:E7"/>
    <mergeCell ref="D6:D7"/>
    <mergeCell ref="O6:O7"/>
    <mergeCell ref="N6:N7"/>
    <mergeCell ref="M6:M7"/>
    <mergeCell ref="L6:L7"/>
    <mergeCell ref="AH6:AN6"/>
    <mergeCell ref="P14:P21"/>
    <mergeCell ref="Q14:Q21"/>
    <mergeCell ref="R14:R21"/>
    <mergeCell ref="S14:S21"/>
    <mergeCell ref="T14:T16"/>
    <mergeCell ref="T17:T18"/>
    <mergeCell ref="T19:T21"/>
    <mergeCell ref="U14:U16"/>
    <mergeCell ref="V14:V16"/>
    <mergeCell ref="W14:W16"/>
    <mergeCell ref="X14:X16"/>
    <mergeCell ref="Y14:Y16"/>
    <mergeCell ref="Z14:Z16"/>
    <mergeCell ref="AA14:AA16"/>
    <mergeCell ref="AB14:AB16"/>
    <mergeCell ref="AC14:AC16"/>
    <mergeCell ref="AD14:AD16"/>
    <mergeCell ref="U17:U18"/>
    <mergeCell ref="V17:V18"/>
    <mergeCell ref="W17:W18"/>
    <mergeCell ref="X17:X18"/>
    <mergeCell ref="Y17:Y18"/>
    <mergeCell ref="Z17:Z18"/>
    <mergeCell ref="AA17:AA18"/>
    <mergeCell ref="AB17:AB18"/>
    <mergeCell ref="AC17:AC18"/>
    <mergeCell ref="AD17:AD18"/>
    <mergeCell ref="U19:U21"/>
    <mergeCell ref="V19:V21"/>
    <mergeCell ref="W19:W21"/>
    <mergeCell ref="X19:X21"/>
    <mergeCell ref="Y19:Y21"/>
    <mergeCell ref="Z19:Z21"/>
    <mergeCell ref="AA19:AA21"/>
    <mergeCell ref="AB19:AB21"/>
    <mergeCell ref="AC19:AC21"/>
    <mergeCell ref="AD19:AD21"/>
  </mergeCells>
  <phoneticPr fontId="12" type="noConversion"/>
  <hyperlinks>
    <hyperlink ref="I11" r:id="rId1" xr:uid="{EEBF2A47-169B-4E83-8B85-5C2BB645303E}"/>
    <hyperlink ref="I10" r:id="rId2" xr:uid="{436EFADD-48F3-423A-83EF-BD7B82AB574D}"/>
  </hyperlinks>
  <pageMargins left="0.7" right="0.7" top="0.75" bottom="0.75" header="0.3" footer="0.3"/>
  <pageSetup orientation="portrait"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2BFD5768-AC73-411F-AB80-4626565B6BD4}">
          <x14:formula1>
            <xm:f>Listas!$K$1:$K$2</xm:f>
          </x14:formula1>
          <xm:sqref>AF8:AF21 M13:N21</xm:sqref>
        </x14:dataValidation>
        <x14:dataValidation type="list" allowBlank="1" showInputMessage="1" showErrorMessage="1" xr:uid="{E9086B03-9C5D-4C8C-9D76-BDB50CB65654}">
          <x14:formula1>
            <xm:f>Hoja1!$A$2:$A$5</xm:f>
          </x14:formula1>
          <xm:sqref>B8:B26</xm:sqref>
        </x14:dataValidation>
        <x14:dataValidation type="list" allowBlank="1" showInputMessage="1" showErrorMessage="1" xr:uid="{FCA689A3-9B4B-47C4-BD9E-42379B83204D}">
          <x14:formula1>
            <xm:f>Hoja1!$C$2:$C$5</xm:f>
          </x14:formula1>
          <xm:sqref>D8:D26</xm:sqref>
        </x14:dataValidation>
        <x14:dataValidation type="list" allowBlank="1" showInputMessage="1" showErrorMessage="1" xr:uid="{2A96E8C4-7640-4FEA-88C0-814AAB9AA157}">
          <x14:formula1>
            <xm:f>Hoja1!$B$2:$B$11</xm:f>
          </x14:formula1>
          <xm:sqref>F8:F26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F429-E3E2-40B7-9774-CD433F066AC8}">
  <dimension ref="A1:AK11"/>
  <sheetViews>
    <sheetView showGridLines="0" zoomScale="78" zoomScaleNormal="78" workbookViewId="0">
      <selection activeCell="D4" sqref="D4"/>
    </sheetView>
  </sheetViews>
  <sheetFormatPr baseColWidth="10" defaultColWidth="11.42578125" defaultRowHeight="13.5" customHeight="1" x14ac:dyDescent="0.25"/>
  <cols>
    <col min="1" max="1" width="11.42578125" style="9" customWidth="1"/>
    <col min="2" max="2" width="29.85546875" style="9" customWidth="1"/>
    <col min="3" max="3" width="17.140625" style="10" customWidth="1"/>
    <col min="4" max="5" width="45.28515625" style="10" customWidth="1"/>
    <col min="6" max="6" width="17.5703125" style="10" customWidth="1"/>
    <col min="7" max="7" width="46.28515625" style="10" customWidth="1"/>
    <col min="8" max="8" width="15.42578125" style="10" customWidth="1"/>
    <col min="9" max="9" width="40.28515625" style="10" customWidth="1"/>
    <col min="10" max="10" width="18.42578125" style="10" customWidth="1"/>
    <col min="11" max="11" width="19.140625" style="10" customWidth="1"/>
    <col min="12" max="12" width="30.5703125" style="10" bestFit="1" customWidth="1"/>
    <col min="13" max="13" width="27" style="10" bestFit="1" customWidth="1"/>
    <col min="14" max="15" width="24.85546875" style="10" customWidth="1"/>
    <col min="16" max="16" width="24.7109375" style="10" customWidth="1"/>
    <col min="17" max="17" width="24.85546875" style="10" customWidth="1"/>
    <col min="18" max="18" width="17.85546875" style="10" customWidth="1"/>
    <col min="19" max="19" width="22" style="10" customWidth="1"/>
    <col min="20" max="21" width="24.85546875" style="10" customWidth="1"/>
    <col min="22" max="22" width="24.7109375" style="10" customWidth="1"/>
    <col min="23" max="23" width="22.85546875" style="10" customWidth="1"/>
    <col min="24" max="24" width="16.5703125" style="10" customWidth="1"/>
    <col min="25" max="25" width="21.7109375" style="10" customWidth="1"/>
    <col min="26" max="27" width="24.85546875" style="10" customWidth="1"/>
    <col min="28" max="28" width="24.7109375" style="10" customWidth="1"/>
    <col min="29" max="29" width="28.5703125" style="10" customWidth="1"/>
    <col min="30" max="30" width="18.28515625" style="10" customWidth="1"/>
    <col min="31" max="31" width="22.28515625" style="10" customWidth="1"/>
    <col min="32" max="33" width="24.85546875" style="10" customWidth="1"/>
    <col min="34" max="34" width="24.7109375" style="10" customWidth="1"/>
    <col min="35" max="35" width="24.28515625" style="10" customWidth="1"/>
    <col min="36" max="36" width="17" style="10" customWidth="1"/>
    <col min="37" max="37" width="26.42578125" style="10" customWidth="1"/>
    <col min="38" max="16384" width="11.42578125" style="9"/>
  </cols>
  <sheetData>
    <row r="1" spans="1:37" s="11" customFormat="1" ht="69" customHeight="1" x14ac:dyDescent="0.2">
      <c r="A1" s="12" t="s">
        <v>93</v>
      </c>
      <c r="B1" s="12" t="s">
        <v>94</v>
      </c>
      <c r="C1" s="12" t="s">
        <v>24</v>
      </c>
      <c r="D1" s="12" t="s">
        <v>25</v>
      </c>
      <c r="E1" s="12" t="s">
        <v>95</v>
      </c>
      <c r="F1" s="12" t="s">
        <v>96</v>
      </c>
      <c r="G1" s="12" t="s">
        <v>97</v>
      </c>
      <c r="H1" s="12" t="s">
        <v>98</v>
      </c>
      <c r="I1" s="12" t="s">
        <v>99</v>
      </c>
      <c r="J1" s="12" t="s">
        <v>100</v>
      </c>
      <c r="K1" s="12" t="s">
        <v>101</v>
      </c>
      <c r="L1" s="12" t="s">
        <v>102</v>
      </c>
      <c r="M1" s="12" t="s">
        <v>103</v>
      </c>
      <c r="N1" s="13" t="s">
        <v>50</v>
      </c>
      <c r="O1" s="13" t="s">
        <v>51</v>
      </c>
      <c r="P1" s="13" t="s">
        <v>104</v>
      </c>
      <c r="Q1" s="14" t="s">
        <v>105</v>
      </c>
      <c r="R1" s="15" t="s">
        <v>106</v>
      </c>
      <c r="S1" s="16" t="s">
        <v>107</v>
      </c>
      <c r="T1" s="13" t="s">
        <v>50</v>
      </c>
      <c r="U1" s="13" t="s">
        <v>51</v>
      </c>
      <c r="V1" s="13" t="s">
        <v>104</v>
      </c>
      <c r="W1" s="14" t="s">
        <v>105</v>
      </c>
      <c r="X1" s="15" t="s">
        <v>106</v>
      </c>
      <c r="Y1" s="16" t="s">
        <v>107</v>
      </c>
      <c r="Z1" s="13" t="s">
        <v>50</v>
      </c>
      <c r="AA1" s="13" t="s">
        <v>51</v>
      </c>
      <c r="AB1" s="13" t="s">
        <v>104</v>
      </c>
      <c r="AC1" s="14" t="s">
        <v>105</v>
      </c>
      <c r="AD1" s="15" t="s">
        <v>106</v>
      </c>
      <c r="AE1" s="16" t="s">
        <v>107</v>
      </c>
      <c r="AF1" s="13" t="s">
        <v>50</v>
      </c>
      <c r="AG1" s="13" t="s">
        <v>51</v>
      </c>
      <c r="AH1" s="13" t="s">
        <v>104</v>
      </c>
      <c r="AI1" s="14" t="s">
        <v>105</v>
      </c>
      <c r="AJ1" s="15" t="s">
        <v>106</v>
      </c>
      <c r="AK1" s="16" t="s">
        <v>107</v>
      </c>
    </row>
    <row r="2" spans="1:37" s="11" customFormat="1" ht="16.5" x14ac:dyDescent="0.2">
      <c r="A2" s="17"/>
      <c r="B2" s="17"/>
      <c r="C2" s="48"/>
      <c r="D2" s="50"/>
      <c r="E2" s="18"/>
      <c r="F2" s="19"/>
      <c r="G2" s="20"/>
      <c r="H2" s="21"/>
      <c r="I2" s="22"/>
      <c r="J2" s="23"/>
      <c r="K2" s="23"/>
      <c r="L2" s="19"/>
      <c r="M2" s="19"/>
      <c r="N2" s="24"/>
      <c r="O2" s="24"/>
      <c r="P2" s="25"/>
      <c r="Q2" s="24"/>
      <c r="R2" s="26"/>
      <c r="S2" s="26"/>
      <c r="T2" s="24"/>
      <c r="U2" s="24"/>
      <c r="V2" s="25"/>
      <c r="W2" s="27"/>
      <c r="X2" s="26"/>
      <c r="Y2" s="26"/>
      <c r="Z2" s="24"/>
      <c r="AA2" s="24"/>
      <c r="AB2" s="27"/>
      <c r="AC2" s="27"/>
      <c r="AD2" s="26"/>
      <c r="AE2" s="26"/>
      <c r="AF2" s="24"/>
      <c r="AG2" s="24"/>
      <c r="AH2" s="27"/>
      <c r="AI2" s="27"/>
      <c r="AJ2" s="26"/>
      <c r="AK2" s="26"/>
    </row>
    <row r="3" spans="1:37" s="11" customFormat="1" ht="16.5" x14ac:dyDescent="0.2">
      <c r="A3" s="17"/>
      <c r="B3" s="17"/>
      <c r="C3" s="48"/>
      <c r="D3" s="50"/>
      <c r="E3" s="18"/>
      <c r="F3" s="19"/>
      <c r="G3" s="28"/>
      <c r="H3" s="21"/>
      <c r="I3" s="22"/>
      <c r="J3" s="23"/>
      <c r="K3" s="23"/>
      <c r="L3" s="19"/>
      <c r="M3" s="29"/>
      <c r="N3" s="30"/>
      <c r="O3" s="30"/>
      <c r="P3" s="31"/>
      <c r="Q3" s="30"/>
      <c r="R3" s="26"/>
      <c r="S3" s="26"/>
      <c r="T3" s="25"/>
      <c r="U3" s="25"/>
      <c r="V3" s="25"/>
      <c r="W3" s="27"/>
      <c r="X3" s="26"/>
      <c r="Y3" s="26"/>
      <c r="Z3" s="25"/>
      <c r="AA3" s="25"/>
      <c r="AB3" s="25"/>
      <c r="AC3" s="27"/>
      <c r="AD3" s="26"/>
      <c r="AE3" s="26"/>
      <c r="AF3" s="25"/>
      <c r="AG3" s="25"/>
      <c r="AH3" s="25"/>
      <c r="AI3" s="27"/>
      <c r="AJ3" s="26"/>
      <c r="AK3" s="26"/>
    </row>
    <row r="4" spans="1:37" s="11" customFormat="1" ht="16.5" x14ac:dyDescent="0.2">
      <c r="A4" s="17"/>
      <c r="B4" s="17"/>
      <c r="C4" s="48"/>
      <c r="D4" s="42"/>
      <c r="E4" s="32"/>
      <c r="F4" s="19"/>
      <c r="G4" s="33"/>
      <c r="H4" s="34"/>
      <c r="I4" s="35"/>
      <c r="J4" s="23"/>
      <c r="K4" s="23"/>
      <c r="L4" s="19"/>
      <c r="M4" s="19"/>
      <c r="N4" s="25"/>
      <c r="O4" s="25"/>
      <c r="P4" s="25"/>
      <c r="Q4" s="30"/>
      <c r="R4" s="51"/>
      <c r="S4" s="26"/>
      <c r="T4" s="25"/>
      <c r="U4" s="25"/>
      <c r="V4" s="25"/>
      <c r="W4" s="27"/>
      <c r="X4" s="51"/>
      <c r="Y4" s="26"/>
      <c r="Z4" s="25"/>
      <c r="AA4" s="25"/>
      <c r="AB4" s="25"/>
      <c r="AC4" s="27"/>
      <c r="AD4" s="51"/>
      <c r="AE4" s="26"/>
      <c r="AF4" s="25"/>
      <c r="AG4" s="25"/>
      <c r="AH4" s="25"/>
      <c r="AI4" s="27"/>
      <c r="AJ4" s="51"/>
      <c r="AK4" s="26"/>
    </row>
    <row r="5" spans="1:37" s="11" customFormat="1" ht="16.5" x14ac:dyDescent="0.3">
      <c r="A5" s="17"/>
      <c r="B5" s="17"/>
      <c r="C5" s="48"/>
      <c r="D5" s="42"/>
      <c r="E5" s="32"/>
      <c r="F5" s="19"/>
      <c r="G5" s="33"/>
      <c r="H5" s="21"/>
      <c r="I5" s="35"/>
      <c r="J5" s="19"/>
      <c r="K5" s="19"/>
      <c r="L5" s="19"/>
      <c r="M5" s="19"/>
      <c r="N5" s="36"/>
      <c r="O5" s="36"/>
      <c r="P5" s="37"/>
      <c r="Q5" s="36"/>
      <c r="R5" s="51"/>
      <c r="S5" s="26"/>
      <c r="T5" s="38"/>
      <c r="U5" s="38"/>
      <c r="V5" s="25"/>
      <c r="W5" s="39"/>
      <c r="X5" s="51"/>
      <c r="Y5" s="26"/>
      <c r="Z5" s="38"/>
      <c r="AA5" s="38"/>
      <c r="AB5" s="38"/>
      <c r="AC5" s="38"/>
      <c r="AD5" s="51"/>
      <c r="AE5" s="26"/>
      <c r="AF5" s="38"/>
      <c r="AG5" s="38"/>
      <c r="AH5" s="38"/>
      <c r="AI5" s="38"/>
      <c r="AJ5" s="51"/>
      <c r="AK5" s="26"/>
    </row>
    <row r="6" spans="1:37" s="11" customFormat="1" ht="16.5" x14ac:dyDescent="0.3">
      <c r="A6" s="17"/>
      <c r="B6" s="17"/>
      <c r="C6" s="48"/>
      <c r="D6" s="42"/>
      <c r="E6" s="32"/>
      <c r="F6" s="19"/>
      <c r="G6" s="33"/>
      <c r="H6" s="21"/>
      <c r="I6" s="22"/>
      <c r="J6" s="19"/>
      <c r="K6" s="19"/>
      <c r="L6" s="19"/>
      <c r="M6" s="19"/>
      <c r="N6" s="40"/>
      <c r="O6" s="40"/>
      <c r="P6" s="31"/>
      <c r="Q6" s="40"/>
      <c r="R6" s="51"/>
      <c r="S6" s="26"/>
      <c r="T6" s="25"/>
      <c r="U6" s="25"/>
      <c r="V6" s="25"/>
      <c r="W6" s="27"/>
      <c r="X6" s="51"/>
      <c r="Y6" s="26"/>
      <c r="Z6" s="25"/>
      <c r="AA6" s="25"/>
      <c r="AB6" s="25"/>
      <c r="AC6" s="27"/>
      <c r="AD6" s="51"/>
      <c r="AE6" s="26"/>
      <c r="AF6" s="25"/>
      <c r="AG6" s="25"/>
      <c r="AH6" s="25"/>
      <c r="AI6" s="27"/>
      <c r="AJ6" s="51"/>
      <c r="AK6" s="26"/>
    </row>
    <row r="7" spans="1:37" s="11" customFormat="1" ht="16.5" x14ac:dyDescent="0.3">
      <c r="A7" s="17"/>
      <c r="B7" s="17"/>
      <c r="C7" s="48"/>
      <c r="D7" s="42"/>
      <c r="E7" s="32"/>
      <c r="F7" s="26"/>
      <c r="G7" s="33"/>
      <c r="H7" s="26"/>
      <c r="I7" s="26"/>
      <c r="J7" s="26"/>
      <c r="K7" s="26"/>
      <c r="L7" s="26"/>
      <c r="M7" s="26"/>
      <c r="N7" s="40"/>
      <c r="O7" s="40"/>
      <c r="P7" s="31"/>
      <c r="Q7" s="40"/>
      <c r="R7" s="51"/>
      <c r="S7" s="26"/>
      <c r="T7" s="30"/>
      <c r="U7" s="30"/>
      <c r="V7" s="25"/>
      <c r="W7" s="30"/>
      <c r="X7" s="51"/>
      <c r="Y7" s="26"/>
      <c r="Z7" s="25"/>
      <c r="AA7" s="25"/>
      <c r="AB7" s="25"/>
      <c r="AC7" s="27"/>
      <c r="AD7" s="51"/>
      <c r="AE7" s="26"/>
      <c r="AF7" s="25"/>
      <c r="AG7" s="25"/>
      <c r="AH7" s="25"/>
      <c r="AI7" s="27"/>
      <c r="AJ7" s="51"/>
      <c r="AK7" s="26"/>
    </row>
    <row r="8" spans="1:37" s="11" customFormat="1" ht="16.5" x14ac:dyDescent="0.3">
      <c r="A8" s="17"/>
      <c r="B8" s="17"/>
      <c r="C8" s="41"/>
      <c r="D8" s="42"/>
      <c r="E8" s="42"/>
      <c r="F8" s="26"/>
      <c r="G8" s="33"/>
      <c r="H8" s="26"/>
      <c r="I8" s="26"/>
      <c r="J8" s="26"/>
      <c r="K8" s="26"/>
      <c r="L8" s="26"/>
      <c r="M8" s="26"/>
      <c r="N8" s="40"/>
      <c r="O8" s="40"/>
      <c r="P8" s="31"/>
      <c r="Q8" s="40"/>
      <c r="R8" s="26"/>
      <c r="S8" s="26"/>
      <c r="T8" s="25"/>
      <c r="U8" s="25"/>
      <c r="V8" s="25"/>
      <c r="W8" s="27"/>
      <c r="X8" s="26"/>
      <c r="Y8" s="26"/>
      <c r="Z8" s="25"/>
      <c r="AA8" s="25"/>
      <c r="AB8" s="25"/>
      <c r="AC8" s="27"/>
      <c r="AD8" s="26"/>
      <c r="AE8" s="26"/>
      <c r="AF8" s="25"/>
      <c r="AG8" s="25"/>
      <c r="AH8" s="25"/>
      <c r="AI8" s="27"/>
      <c r="AJ8" s="26"/>
      <c r="AK8" s="26"/>
    </row>
    <row r="9" spans="1:37" s="11" customFormat="1" ht="16.5" x14ac:dyDescent="0.3">
      <c r="A9" s="17"/>
      <c r="B9" s="17"/>
      <c r="C9" s="49"/>
      <c r="D9" s="42"/>
      <c r="E9" s="42"/>
      <c r="F9" s="26"/>
      <c r="G9" s="33"/>
      <c r="H9" s="26"/>
      <c r="I9" s="26"/>
      <c r="J9" s="26"/>
      <c r="K9" s="26"/>
      <c r="L9" s="26"/>
      <c r="M9" s="26"/>
      <c r="N9" s="36"/>
      <c r="O9" s="36"/>
      <c r="P9" s="31"/>
      <c r="Q9" s="36"/>
      <c r="R9" s="51"/>
      <c r="S9" s="26"/>
      <c r="T9" s="39"/>
      <c r="U9" s="39"/>
      <c r="V9" s="25"/>
      <c r="W9" s="39"/>
      <c r="X9" s="51"/>
      <c r="Y9" s="26"/>
      <c r="Z9" s="39"/>
      <c r="AA9" s="39"/>
      <c r="AB9" s="43"/>
      <c r="AC9" s="27"/>
      <c r="AD9" s="51"/>
      <c r="AE9" s="26"/>
      <c r="AF9" s="39"/>
      <c r="AG9" s="39"/>
      <c r="AH9" s="43"/>
      <c r="AI9" s="27"/>
      <c r="AJ9" s="51"/>
      <c r="AK9" s="26"/>
    </row>
    <row r="10" spans="1:37" s="11" customFormat="1" ht="16.5" x14ac:dyDescent="0.3">
      <c r="A10" s="17"/>
      <c r="B10" s="17"/>
      <c r="C10" s="49"/>
      <c r="D10" s="42"/>
      <c r="E10" s="42"/>
      <c r="F10" s="26"/>
      <c r="G10" s="33"/>
      <c r="H10" s="26"/>
      <c r="I10" s="26"/>
      <c r="J10" s="26"/>
      <c r="K10" s="26"/>
      <c r="L10" s="26"/>
      <c r="M10" s="26"/>
      <c r="N10" s="40"/>
      <c r="O10" s="40"/>
      <c r="P10" s="31"/>
      <c r="Q10" s="40"/>
      <c r="R10" s="51"/>
      <c r="S10" s="26"/>
      <c r="T10" s="30"/>
      <c r="U10" s="30"/>
      <c r="V10" s="25"/>
      <c r="W10" s="30"/>
      <c r="X10" s="51"/>
      <c r="Y10" s="26"/>
      <c r="Z10" s="38"/>
      <c r="AA10" s="38"/>
      <c r="AB10" s="43"/>
      <c r="AC10" s="27"/>
      <c r="AD10" s="51"/>
      <c r="AE10" s="26"/>
      <c r="AF10" s="38"/>
      <c r="AG10" s="38"/>
      <c r="AH10" s="43"/>
      <c r="AI10" s="27"/>
      <c r="AJ10" s="51"/>
      <c r="AK10" s="26"/>
    </row>
    <row r="11" spans="1:37" x14ac:dyDescent="0.25">
      <c r="A11" s="44"/>
      <c r="B11" s="44"/>
      <c r="C11" s="45"/>
      <c r="D11" s="45"/>
      <c r="E11" s="45"/>
      <c r="F11" s="45"/>
      <c r="G11" s="45"/>
      <c r="H11" s="45"/>
      <c r="I11" s="45"/>
      <c r="J11" s="45"/>
      <c r="K11" s="45"/>
      <c r="L11" s="45"/>
      <c r="M11" s="45"/>
      <c r="N11" s="125" t="s">
        <v>108</v>
      </c>
      <c r="O11" s="125"/>
      <c r="P11" s="125"/>
      <c r="Q11" s="125"/>
      <c r="R11" s="46">
        <f>SUM(R2:R10)</f>
        <v>0</v>
      </c>
      <c r="S11" s="47" t="e">
        <f>(S2*F2*#REF!)+(S3*F3*#REF!)+(S4*F4*#REF!)+(S5*F5*#REF!)+(S6*F6*#REF!)+(S7*F7*#REF!)+(S8*F8*#REF!)+(S9*F9*#REF!)+(S10*F10*#REF!)</f>
        <v>#REF!</v>
      </c>
      <c r="T11" s="125" t="s">
        <v>108</v>
      </c>
      <c r="U11" s="125"/>
      <c r="V11" s="125"/>
      <c r="W11" s="125"/>
      <c r="X11" s="46">
        <f>SUM(X2:X10)</f>
        <v>0</v>
      </c>
      <c r="Y11" s="47" t="e">
        <f>(Y2*F2*#REF!)+(Y3*F3*#REF!)+(Y4*F4*#REF!)+(Y5*F5*#REF!)+(Y6*F6*#REF!)+(Y7*F7*#REF!)+(Y8*F8*#REF!)+(Y9*F9*#REF!)+(Y10*F10*#REF!)</f>
        <v>#REF!</v>
      </c>
      <c r="Z11" s="125" t="s">
        <v>108</v>
      </c>
      <c r="AA11" s="125"/>
      <c r="AB11" s="125"/>
      <c r="AC11" s="125"/>
      <c r="AD11" s="46">
        <f>SUM(AD2:AD10)</f>
        <v>0</v>
      </c>
      <c r="AE11" s="47" t="e">
        <f>(AE2*F2*#REF!)+(AE3*F3*#REF!)+(AE4*F4*#REF!)+(AE5*F5*#REF!)+(AE6*F6*#REF!)+(AE7*F7*#REF!)+(AE8*F8*#REF!)+(AE9*F9*#REF!)+(AE10*F10*#REF!)</f>
        <v>#REF!</v>
      </c>
      <c r="AF11" s="125" t="s">
        <v>108</v>
      </c>
      <c r="AG11" s="125"/>
      <c r="AH11" s="125"/>
      <c r="AI11" s="125"/>
      <c r="AJ11" s="46">
        <f>SUM(AJ2:AJ10)</f>
        <v>0</v>
      </c>
      <c r="AK11" s="47">
        <f>(AK2*L2*J2)+(AK3*L3*J3)+(AK4*L4*J4)+(AK5*L5*J4)+(AK6*L6*J6)+(AK7*L7*J6)+(AK8*L8*J8)+(AK9*L9*J9)+(AK10*L10*J9)</f>
        <v>0</v>
      </c>
    </row>
  </sheetData>
  <protectedRanges>
    <protectedRange sqref="L1:M1 E1:I1" name="Simulado"/>
    <protectedRange sqref="L2:M2 J4:K4 F2:H2 I2:K3 H4 G3" name="Simulado_1"/>
  </protectedRanges>
  <mergeCells count="4">
    <mergeCell ref="T11:W11"/>
    <mergeCell ref="Z11:AC11"/>
    <mergeCell ref="AF11:AI11"/>
    <mergeCell ref="N11:Q11"/>
  </mergeCells>
  <dataValidations count="15">
    <dataValidation allowBlank="1" showInputMessage="1" showErrorMessage="1" promptTitle="Avance esperado actividad" prompt="Se visualiza el avance esperado cuantitativo " sqref="Y1 AE1 S1 AK1" xr:uid="{6E4C2D4E-81DA-4171-A3CF-4334DBDF3C2C}"/>
    <dataValidation allowBlank="1" showInputMessage="1" showErrorMessage="1" promptTitle="Avance real actividad" prompt="Reportar el avance real cuantitativo y acumulado de la actividad" sqref="R1 AD1 X1 AJ1" xr:uid="{B8858EAE-5ACA-4731-ACCC-F03012AFE62E}"/>
    <dataValidation allowBlank="1" showInputMessage="1" showErrorMessage="1" promptTitle="Valdiación OAP" prompt="Se insluye una breve descripción del avance realizado por OAP a las evidencias, análisis cualitativo, análisis cuantitativo. " sqref="Q1 AC1 W1 AI1" xr:uid="{843A53E4-0581-4E15-8944-B24B7D72EA57}"/>
    <dataValidation allowBlank="1" showInputMessage="1" showErrorMessage="1" promptTitle="Análisis Cualitativo" prompt="Se debe describir la gestión realizada durante el periodo reportado fechas, actividades relevante  y en caso de que aplique que falta para cumplir el 100%" sqref="P1 V1 AB1 AH1" xr:uid="{0680F3C6-2CE4-41AC-8456-E54BDBD6365C}"/>
    <dataValidation allowBlank="1" showInputMessage="1" showErrorMessage="1" promptTitle="Evidencia" prompt="Relacionar el nombre de la evidencia incluida en la carpeta compartida por la OAP. que permita validar el cumplimiento de la actividad: EV1 XXXXX , EV2 XXXXXXX (Nombres cortos) _x000a_ " sqref="N1:O1 T1:U1 Z1:AA1 AF1:AG1" xr:uid="{A937148D-CD1A-47CA-B4C7-900D8C4630C2}"/>
    <dataValidation allowBlank="1" showInputMessage="1" showErrorMessage="1" promptTitle="Dependencia Apoyo" prompt="Relacionar el nombre de la(s) dependencia(s) que apoya(n) la implementación de las acciones y actividades. " sqref="M1" xr:uid="{5FC29A33-D860-48E0-B816-A41AEE04A304}"/>
    <dataValidation allowBlank="1" showInputMessage="1" showErrorMessage="1" promptTitle="Dependencia líder " prompt="Relacionar la dependencia responsable de gestionar que la acción y las actividades se implementen. " sqref="L1" xr:uid="{909C9293-7EBD-4D7C-A4E3-25438775626A}"/>
    <dataValidation allowBlank="1" showInputMessage="1" showErrorMessage="1" promptTitle="Fecha de finalización" prompt="Diligenciar la fecha en la cual se planea culminarla actividad; para la planeación tener en cuenta festivos, semanas de receso, semana santa." sqref="K1" xr:uid="{2734B751-483D-4D28-8429-7C458FFA8B26}"/>
    <dataValidation allowBlank="1" showInputMessage="1" showErrorMessage="1" promptTitle="Fecha de inicio " prompt="Diligenciar la fecha en la cual se planea iniciar la actividad; para la planeación tener en cuenta festivos, semanas de receso, semana santa." sqref="J1" xr:uid="{7AA47210-C7DF-40C5-8CFF-CA3E9D765FD3}"/>
    <dataValidation allowBlank="1" showInputMessage="1" showErrorMessage="1" promptTitle="Producto esperado" prompt="Debe relacionar el producto final a entregar para dar cumplimiento a las actividades y acción establecida. Por ejemplo: Plan de trabajo con ejecución del 100%. " sqref="I1" xr:uid="{23CA61EF-F1BD-463A-A0B4-B0B17A5A0203}"/>
    <dataValidation allowBlank="1" showInputMessage="1" showErrorMessage="1" promptTitle="Peso por actividad" prompt="Debe asignarse un porcentaje a cada actividad, el peso de la actividades deben sumar un 100%." sqref="F1" xr:uid="{CC71C0A7-8244-4483-9AD0-A8924949A0A2}"/>
    <dataValidation allowBlank="1" showInputMessage="1" showErrorMessage="1" promptTitle="Acción" prompt="Se debe relacionar la acción principal a desarrollar de acuerdo a lo identificado con los diferentes insumos y se debe redactar iniciando en verbo infinitivo. " sqref="D1:E1 G1" xr:uid="{070A08C3-C821-4470-9567-A3635BB70EB9}"/>
    <dataValidation allowBlank="1" showInputMessage="1" showErrorMessage="1" promptTitle="Meta" prompt="Registre la meta de la actividad. Si se encuentra relacionada en otro instrumento de planeación debe ser la misma meta._x000a_" sqref="H1" xr:uid="{E98A0854-540E-4CE2-913C-C32E24B1E738}"/>
    <dataValidation allowBlank="1" showInputMessage="1" showErrorMessage="1" promptTitle="Actividades " prompt="Se debe redactar en infinitivo las actividades a desarrollar para dar cumplimiento a la acción definida. Estas actividades deben numerarse 1.1. xxxxx 1.2. xxxxxxxx 1.3. xxxxxxx" sqref="E1 G1" xr:uid="{B22FF1E5-666B-420D-ACA2-88D65C7E9FF2}"/>
    <dataValidation allowBlank="1" showInputMessage="1" showErrorMessage="1" promptTitle="Ítem" prompt="En este campo se relaciona el número consecutivo de acciones formuladas _x000a_" sqref="C1" xr:uid="{DED1C2C3-935D-417A-9CA9-81F71F407DFD}"/>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9D77-AD85-41B0-9161-B5A2525CCE86}">
  <dimension ref="A1:C11"/>
  <sheetViews>
    <sheetView workbookViewId="0">
      <selection activeCell="B14" sqref="B14"/>
    </sheetView>
  </sheetViews>
  <sheetFormatPr baseColWidth="10" defaultColWidth="11.42578125" defaultRowHeight="15" x14ac:dyDescent="0.25"/>
  <cols>
    <col min="1" max="1" width="32.5703125" bestFit="1" customWidth="1"/>
    <col min="2" max="2" width="54.5703125" bestFit="1" customWidth="1"/>
    <col min="3" max="3" width="105.85546875" bestFit="1" customWidth="1"/>
  </cols>
  <sheetData>
    <row r="1" spans="1:3" x14ac:dyDescent="0.25">
      <c r="A1" s="5" t="s">
        <v>12</v>
      </c>
      <c r="B1" s="5" t="s">
        <v>109</v>
      </c>
      <c r="C1" s="5" t="s">
        <v>14</v>
      </c>
    </row>
    <row r="2" spans="1:3" x14ac:dyDescent="0.25">
      <c r="A2" t="s">
        <v>59</v>
      </c>
      <c r="B2" t="s">
        <v>110</v>
      </c>
      <c r="C2" t="s">
        <v>66</v>
      </c>
    </row>
    <row r="3" spans="1:3" x14ac:dyDescent="0.25">
      <c r="A3" t="s">
        <v>111</v>
      </c>
      <c r="B3" t="s">
        <v>112</v>
      </c>
      <c r="C3" t="s">
        <v>60</v>
      </c>
    </row>
    <row r="4" spans="1:3" x14ac:dyDescent="0.25">
      <c r="A4" t="s">
        <v>113</v>
      </c>
      <c r="B4" t="s">
        <v>114</v>
      </c>
      <c r="C4" t="s">
        <v>115</v>
      </c>
    </row>
    <row r="5" spans="1:3" x14ac:dyDescent="0.25">
      <c r="A5" t="s">
        <v>116</v>
      </c>
      <c r="B5" t="s">
        <v>117</v>
      </c>
      <c r="C5" t="s">
        <v>62</v>
      </c>
    </row>
    <row r="6" spans="1:3" x14ac:dyDescent="0.25">
      <c r="B6" t="s">
        <v>118</v>
      </c>
    </row>
    <row r="7" spans="1:3" x14ac:dyDescent="0.25">
      <c r="B7" t="s">
        <v>119</v>
      </c>
    </row>
    <row r="8" spans="1:3" x14ac:dyDescent="0.25">
      <c r="B8" t="s">
        <v>120</v>
      </c>
    </row>
    <row r="9" spans="1:3" x14ac:dyDescent="0.25">
      <c r="B9" t="s">
        <v>121</v>
      </c>
    </row>
    <row r="10" spans="1:3" x14ac:dyDescent="0.25">
      <c r="B10" t="s">
        <v>68</v>
      </c>
    </row>
    <row r="11" spans="1:3" x14ac:dyDescent="0.25">
      <c r="B11" t="s">
        <v>62</v>
      </c>
    </row>
  </sheetData>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E18A-C148-450F-84FC-15C42F70727B}">
  <dimension ref="A1:L10"/>
  <sheetViews>
    <sheetView topLeftCell="D1" workbookViewId="0">
      <selection activeCell="E30" sqref="E30"/>
    </sheetView>
  </sheetViews>
  <sheetFormatPr baseColWidth="10" defaultColWidth="11.42578125" defaultRowHeight="15" x14ac:dyDescent="0.25"/>
  <cols>
    <col min="1" max="1" width="31" bestFit="1" customWidth="1"/>
    <col min="2" max="2" width="34.42578125" bestFit="1" customWidth="1"/>
    <col min="3" max="3" width="19.7109375" bestFit="1" customWidth="1"/>
    <col min="4" max="4" width="39.7109375" bestFit="1" customWidth="1"/>
    <col min="5" max="5" width="42.42578125" bestFit="1" customWidth="1"/>
    <col min="6" max="6" width="33" bestFit="1" customWidth="1"/>
    <col min="7" max="7" width="39.140625" bestFit="1" customWidth="1"/>
    <col min="8" max="8" width="28.5703125" bestFit="1" customWidth="1"/>
    <col min="9" max="9" width="27.42578125" bestFit="1" customWidth="1"/>
    <col min="10" max="10" width="6" bestFit="1" customWidth="1"/>
    <col min="11" max="11" width="3.85546875" bestFit="1" customWidth="1"/>
    <col min="12" max="12" width="46.7109375" bestFit="1" customWidth="1"/>
  </cols>
  <sheetData>
    <row r="1" spans="1:12" x14ac:dyDescent="0.25">
      <c r="A1" s="3" t="s">
        <v>122</v>
      </c>
      <c r="B1" s="3" t="s">
        <v>123</v>
      </c>
      <c r="C1" s="3" t="s">
        <v>124</v>
      </c>
      <c r="D1" s="3" t="s">
        <v>125</v>
      </c>
      <c r="E1" s="3" t="s">
        <v>126</v>
      </c>
      <c r="F1" s="3" t="s">
        <v>127</v>
      </c>
      <c r="G1" s="3" t="s">
        <v>128</v>
      </c>
      <c r="H1" s="3" t="s">
        <v>129</v>
      </c>
      <c r="I1" s="3" t="s">
        <v>130</v>
      </c>
      <c r="J1" s="3" t="s">
        <v>62</v>
      </c>
      <c r="K1" s="2" t="s">
        <v>131</v>
      </c>
      <c r="L1" s="3" t="s">
        <v>132</v>
      </c>
    </row>
    <row r="2" spans="1:12" x14ac:dyDescent="0.25">
      <c r="A2" s="3" t="s">
        <v>123</v>
      </c>
      <c r="B2" s="1" t="s">
        <v>133</v>
      </c>
      <c r="C2" s="1" t="s">
        <v>134</v>
      </c>
      <c r="D2" s="1" t="s">
        <v>135</v>
      </c>
      <c r="E2" s="1" t="s">
        <v>136</v>
      </c>
      <c r="F2" s="1" t="s">
        <v>137</v>
      </c>
      <c r="G2" s="1" t="s">
        <v>138</v>
      </c>
      <c r="H2" s="1" t="s">
        <v>134</v>
      </c>
      <c r="I2" s="1" t="s">
        <v>134</v>
      </c>
      <c r="J2" s="1" t="s">
        <v>134</v>
      </c>
      <c r="K2" s="2" t="s">
        <v>139</v>
      </c>
      <c r="L2" s="1" t="s">
        <v>140</v>
      </c>
    </row>
    <row r="3" spans="1:12" x14ac:dyDescent="0.25">
      <c r="A3" s="3" t="s">
        <v>124</v>
      </c>
      <c r="B3" s="1" t="s">
        <v>141</v>
      </c>
      <c r="C3" s="1"/>
      <c r="D3" s="1" t="s">
        <v>142</v>
      </c>
      <c r="E3" s="1" t="s">
        <v>143</v>
      </c>
      <c r="F3" s="1" t="s">
        <v>144</v>
      </c>
      <c r="G3" s="1" t="s">
        <v>62</v>
      </c>
      <c r="H3" s="1"/>
      <c r="I3" s="1"/>
      <c r="J3" s="1"/>
      <c r="K3" s="2"/>
      <c r="L3" s="2" t="s">
        <v>145</v>
      </c>
    </row>
    <row r="4" spans="1:12" x14ac:dyDescent="0.25">
      <c r="A4" s="3" t="s">
        <v>125</v>
      </c>
      <c r="B4" s="1" t="s">
        <v>146</v>
      </c>
      <c r="C4" s="1"/>
      <c r="D4" s="1" t="s">
        <v>62</v>
      </c>
      <c r="E4" s="1" t="s">
        <v>147</v>
      </c>
      <c r="F4" s="1" t="s">
        <v>62</v>
      </c>
      <c r="G4" s="1"/>
      <c r="H4" s="1"/>
      <c r="I4" s="1"/>
      <c r="J4" s="1"/>
      <c r="K4" s="2"/>
      <c r="L4" s="2" t="s">
        <v>148</v>
      </c>
    </row>
    <row r="5" spans="1:12" x14ac:dyDescent="0.25">
      <c r="A5" s="3" t="s">
        <v>126</v>
      </c>
      <c r="B5" s="1" t="s">
        <v>149</v>
      </c>
      <c r="C5" s="1"/>
      <c r="D5" s="1"/>
      <c r="E5" s="1" t="s">
        <v>150</v>
      </c>
      <c r="F5" s="1"/>
      <c r="G5" s="1"/>
      <c r="H5" s="1"/>
      <c r="I5" s="1"/>
      <c r="J5" s="1"/>
      <c r="K5" s="2"/>
      <c r="L5" s="2" t="s">
        <v>62</v>
      </c>
    </row>
    <row r="6" spans="1:12" x14ac:dyDescent="0.25">
      <c r="A6" s="3" t="s">
        <v>127</v>
      </c>
      <c r="B6" s="1" t="s">
        <v>151</v>
      </c>
      <c r="C6" s="1"/>
      <c r="D6" s="1"/>
      <c r="E6" s="1" t="s">
        <v>152</v>
      </c>
      <c r="F6" s="1"/>
      <c r="G6" s="1"/>
      <c r="H6" s="1"/>
      <c r="I6" s="1"/>
      <c r="J6" s="1"/>
      <c r="K6" s="2"/>
      <c r="L6" s="2"/>
    </row>
    <row r="7" spans="1:12" x14ac:dyDescent="0.25">
      <c r="A7" s="3" t="s">
        <v>128</v>
      </c>
      <c r="B7" s="1" t="s">
        <v>153</v>
      </c>
      <c r="C7" s="1"/>
      <c r="D7" s="1"/>
      <c r="E7" s="1" t="s">
        <v>154</v>
      </c>
      <c r="F7" s="1"/>
      <c r="G7" s="1"/>
      <c r="H7" s="1"/>
      <c r="I7" s="1"/>
      <c r="J7" s="1"/>
      <c r="K7" s="2"/>
      <c r="L7" s="2"/>
    </row>
    <row r="8" spans="1:12" x14ac:dyDescent="0.25">
      <c r="A8" s="3" t="s">
        <v>129</v>
      </c>
      <c r="B8" s="1" t="s">
        <v>155</v>
      </c>
      <c r="C8" s="1"/>
      <c r="D8" s="1"/>
      <c r="E8" s="1" t="s">
        <v>156</v>
      </c>
      <c r="F8" s="1"/>
      <c r="G8" s="1"/>
      <c r="H8" s="1"/>
      <c r="I8" s="1"/>
      <c r="J8" s="1"/>
      <c r="K8" s="2"/>
      <c r="L8" s="2"/>
    </row>
    <row r="9" spans="1:12" x14ac:dyDescent="0.25">
      <c r="A9" s="3" t="s">
        <v>130</v>
      </c>
      <c r="B9" s="1" t="s">
        <v>62</v>
      </c>
      <c r="C9" s="1"/>
      <c r="D9" s="1"/>
      <c r="E9" s="1" t="s">
        <v>157</v>
      </c>
      <c r="F9" s="1"/>
      <c r="G9" s="1"/>
      <c r="H9" s="1"/>
      <c r="I9" s="1"/>
      <c r="J9" s="1"/>
      <c r="K9" s="2"/>
      <c r="L9" s="2"/>
    </row>
    <row r="10" spans="1:12" x14ac:dyDescent="0.25">
      <c r="A10" s="3" t="s">
        <v>62</v>
      </c>
      <c r="B10" s="4"/>
      <c r="C10" s="1"/>
      <c r="D10" s="1"/>
      <c r="E10" s="1"/>
      <c r="F10" s="1"/>
      <c r="G10" s="1"/>
      <c r="H10" s="1"/>
      <c r="I10" s="1"/>
      <c r="J10" s="1"/>
      <c r="K10" s="2"/>
      <c r="L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747eec-ddaf-4753-b1ab-fa107bfeea7a">
      <Terms xmlns="http://schemas.microsoft.com/office/infopath/2007/PartnerControls"/>
    </lcf76f155ced4ddcb4097134ff3c332f>
    <TaxCatchAll xmlns="a50b9b2c-c4ad-4a99-b4a7-048a3f8e4d2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0A02ECFFE50F64AA795FC70EA09C1A2" ma:contentTypeVersion="14" ma:contentTypeDescription="Crear nuevo documento." ma:contentTypeScope="" ma:versionID="2440e3f7f5502cf52bbb3c8476980c61">
  <xsd:schema xmlns:xsd="http://www.w3.org/2001/XMLSchema" xmlns:xs="http://www.w3.org/2001/XMLSchema" xmlns:p="http://schemas.microsoft.com/office/2006/metadata/properties" xmlns:ns2="e8747eec-ddaf-4753-b1ab-fa107bfeea7a" xmlns:ns3="a50b9b2c-c4ad-4a99-b4a7-048a3f8e4d2c" targetNamespace="http://schemas.microsoft.com/office/2006/metadata/properties" ma:root="true" ma:fieldsID="dacc6d8eaac44a469b6f91ef8a8eea42" ns2:_="" ns3:_="">
    <xsd:import namespace="e8747eec-ddaf-4753-b1ab-fa107bfeea7a"/>
    <xsd:import namespace="a50b9b2c-c4ad-4a99-b4a7-048a3f8e4d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47eec-ddaf-4753-b1ab-fa107bfeea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0b9b2c-c4ad-4a99-b4a7-048a3f8e4d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a2f733-a7da-4a00-8b45-9d074ab0a5a1}" ma:internalName="TaxCatchAll" ma:showField="CatchAllData" ma:web="a50b9b2c-c4ad-4a99-b4a7-048a3f8e4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A2BBF7-3C98-42C0-9414-178508D35188}">
  <ds:schemaRefs>
    <ds:schemaRef ds:uri="http://purl.org/dc/terms/"/>
    <ds:schemaRef ds:uri="a50b9b2c-c4ad-4a99-b4a7-048a3f8e4d2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e8747eec-ddaf-4753-b1ab-fa107bfeea7a"/>
    <ds:schemaRef ds:uri="http://www.w3.org/XML/1998/namespace"/>
    <ds:schemaRef ds:uri="http://purl.org/dc/dcmitype/"/>
  </ds:schemaRefs>
</ds:datastoreItem>
</file>

<file path=customXml/itemProps2.xml><?xml version="1.0" encoding="utf-8"?>
<ds:datastoreItem xmlns:ds="http://schemas.openxmlformats.org/officeDocument/2006/customXml" ds:itemID="{E736A226-DA5F-48DF-9C19-B6D848B5C8F3}">
  <ds:schemaRefs>
    <ds:schemaRef ds:uri="http://schemas.microsoft.com/sharepoint/v3/contenttype/forms"/>
  </ds:schemaRefs>
</ds:datastoreItem>
</file>

<file path=customXml/itemProps3.xml><?xml version="1.0" encoding="utf-8"?>
<ds:datastoreItem xmlns:ds="http://schemas.openxmlformats.org/officeDocument/2006/customXml" ds:itemID="{C962DCBA-C7C7-41C5-89F4-64C04EB57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47eec-ddaf-4753-b1ab-fa107bfeea7a"/>
    <ds:schemaRef ds:uri="a50b9b2c-c4ad-4a99-b4a7-048a3f8e4d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PC-FO-10</vt:lpstr>
      <vt:lpstr>Plantilla plan de trabajo</vt:lpstr>
      <vt:lpstr>Hoja1</vt:lpstr>
      <vt:lpstr>Listas</vt:lpstr>
      <vt:lpstr>CENTRO_ATENCION_CIUDADANO</vt:lpstr>
      <vt:lpstr>CONSULTA_PUBLICA</vt:lpstr>
      <vt:lpstr>CONTROL_SOCIAL</vt:lpstr>
      <vt:lpstr>DIAGNOSTICO_PARTICIPATIVO</vt:lpstr>
      <vt:lpstr>DIALOGO_CONSTRUCTIVO</vt:lpstr>
      <vt:lpstr>DIALOGO_TERRITORIAL</vt:lpstr>
      <vt:lpstr>Mec</vt:lpstr>
      <vt:lpstr>OTRO</vt:lpstr>
      <vt:lpstr>PLANEACION_PARTICIPATIVA</vt:lpstr>
      <vt:lpstr>RENDICION_CUENTAS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Sabogal</dc:creator>
  <cp:keywords/>
  <dc:description/>
  <cp:lastModifiedBy>Alejandra Paola Sabogal Riveros</cp:lastModifiedBy>
  <cp:revision/>
  <dcterms:created xsi:type="dcterms:W3CDTF">2021-11-30T15:20:27Z</dcterms:created>
  <dcterms:modified xsi:type="dcterms:W3CDTF">2025-10-27T21:00:28Z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0x01010000A02ECFFE50F64AA795FC70EA09C1A2</vt:lpwstr>
  </property>
  <property fmtid="{D5CDD505-2E9C-101B-9397-08002B2CF9AE}" pid="3" name="MediaServiceImageTags">
    <vt:lpwstr/>
  </property>
</Properties>
</file>